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Eigene Dateien\Marketing\Várépítő_2021\"/>
    </mc:Choice>
  </mc:AlternateContent>
  <bookViews>
    <workbookView xWindow="0" yWindow="0" windowWidth="28800" windowHeight="12300"/>
  </bookViews>
  <sheets>
    <sheet name="Nfile" sheetId="1" r:id="rId1"/>
  </sheets>
  <externalReferences>
    <externalReference r:id="rId2"/>
  </externalReferences>
  <definedNames>
    <definedName name="_xlnm.Print_Area" localSheetId="0">Nfile!$B$2:$I$41</definedName>
    <definedName name="P10_25">[1]CsatDat!$BC$4:$BE$29</definedName>
    <definedName name="P10_28">[1]CsatDat!$BC$35:$BE$59</definedName>
    <definedName name="P10_33">[1]CsatDat!$BC$66:$BE$90</definedName>
    <definedName name="P10_40">[1]CsatDat!$BC$97:$BE$121</definedName>
    <definedName name="P10_50">[1]CsatDat!$BC$128:$BE$152</definedName>
    <definedName name="Rndsz25">[1]CsatDat!$C$4:$E$31</definedName>
    <definedName name="Rndsz28">[1]CsatDat!$C$35:$E$59</definedName>
    <definedName name="Rndsz33">[1]CsatDat!$C$66:$E$90</definedName>
    <definedName name="Rndsz40">[1]CsatDat!$C$97:$E$121</definedName>
    <definedName name="Rndsz50">[1]CsatDat!$C$128:$E$152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16" i="1"/>
  <c r="H32" i="1" l="1"/>
  <c r="H33" i="1" l="1"/>
  <c r="H34" i="1" s="1"/>
</calcChain>
</file>

<file path=xl/sharedStrings.xml><?xml version="1.0" encoding="utf-8"?>
<sst xmlns="http://schemas.openxmlformats.org/spreadsheetml/2006/main" count="53" uniqueCount="41">
  <si>
    <t>*Táblalemezek mérete egységesen: 1000x2000 mm</t>
  </si>
  <si>
    <t>db</t>
  </si>
  <si>
    <t>tábla</t>
  </si>
  <si>
    <t>Perforált lemez* (szellőzősávokhoz)</t>
  </si>
  <si>
    <t>PE síklemez* fólia nélkül 0,7 mm vastag</t>
  </si>
  <si>
    <t>készlet</t>
  </si>
  <si>
    <t>Speciális ragasztókészlet</t>
  </si>
  <si>
    <t>Patentszegecs (4x9,5 mm)</t>
  </si>
  <si>
    <t>Csőbilincs szár dübellel 200 mm</t>
  </si>
  <si>
    <t>Lefolyócső bilincs M10 menettel szár nélkül</t>
  </si>
  <si>
    <t>fm</t>
  </si>
  <si>
    <t>Lefolyócső könyök 72°</t>
  </si>
  <si>
    <t>Ereszcsatorna belső szeglet</t>
  </si>
  <si>
    <t>Ereszcsatorna külső szeglet</t>
  </si>
  <si>
    <t>Ereszcsatorna végelem</t>
  </si>
  <si>
    <t>Megnevezés</t>
  </si>
  <si>
    <r>
      <t xml:space="preserve">333 / </t>
    </r>
    <r>
      <rPr>
        <b/>
        <sz val="14"/>
        <color indexed="12"/>
        <rFont val="Calibri"/>
        <family val="2"/>
        <charset val="238"/>
      </rPr>
      <t>ø</t>
    </r>
    <r>
      <rPr>
        <b/>
        <sz val="14"/>
        <color indexed="12"/>
        <rFont val="Arial"/>
        <family val="2"/>
        <charset val="238"/>
      </rPr>
      <t>100 félkörszelvényű</t>
    </r>
  </si>
  <si>
    <t>Ereszcsatorna tartóelem</t>
  </si>
  <si>
    <t>m.e.</t>
  </si>
  <si>
    <t xml:space="preserve"> egységár</t>
  </si>
  <si>
    <t>mennyiség</t>
  </si>
  <si>
    <r>
      <t>Ereszcsatorna betorkolló elem 333/</t>
    </r>
    <r>
      <rPr>
        <sz val="12"/>
        <rFont val="Calibri"/>
        <family val="2"/>
        <charset val="238"/>
      </rPr>
      <t>ø</t>
    </r>
    <r>
      <rPr>
        <sz val="12"/>
        <rFont val="Arial"/>
        <family val="2"/>
        <charset val="238"/>
      </rPr>
      <t>100</t>
    </r>
  </si>
  <si>
    <t>Ereszcsatorna rejtett dilatációs elem</t>
  </si>
  <si>
    <t>Lefolyócső (ø100) 3 m-es védőfóliával</t>
  </si>
  <si>
    <t>össz. ár</t>
  </si>
  <si>
    <t>ÁFA:</t>
  </si>
  <si>
    <t>Nettó</t>
  </si>
  <si>
    <t>Bruttó:</t>
  </si>
  <si>
    <t>PREFA függő ereszcsatorna igénylő lap - Várépítő pályázathoz</t>
  </si>
  <si>
    <t>Dátum:</t>
  </si>
  <si>
    <t>Aláírás:</t>
  </si>
  <si>
    <t>pályázó neve:</t>
  </si>
  <si>
    <t>a pályázat tárgyát képező intézmény:</t>
  </si>
  <si>
    <t>választható színek:</t>
  </si>
  <si>
    <t>felajánlott termék típusa:</t>
  </si>
  <si>
    <t>Karikázd be a választott színt!</t>
  </si>
  <si>
    <r>
      <t>A felajánlott ereszrendszer csak akkor pályázható, ha a tető egy lefolyóra jutó vízszintes vetülete maximum: 150 m</t>
    </r>
    <r>
      <rPr>
        <b/>
        <vertAlign val="superscript"/>
        <sz val="9"/>
        <rFont val="Arial"/>
        <family val="2"/>
        <charset val="238"/>
      </rPr>
      <t>2</t>
    </r>
  </si>
  <si>
    <t>Az ereszrendszer felszerelésére vonatkozóan, a kivitelezéskor érvényben lévő alkalmazástechnikai útmutató 
szerint kell eljárni. Az alkalmazástechnikus kolléga elérhetősége megtalálható a Várépítő pályázat honlapján, 
a Kapcsolat menüpont alatt, a felajánló cégek elérhetőségeinél. A mennyiségeket megrendelés előtt szakkivitelezővel pontosítsd!</t>
  </si>
  <si>
    <r>
      <t xml:space="preserve">Ereszcsatorna 6 m vagy 3 m-es szál </t>
    </r>
    <r>
      <rPr>
        <sz val="10"/>
        <rFont val="Arial"/>
        <family val="2"/>
        <charset val="238"/>
      </rPr>
      <t>(Itt csak 3 méteres és 6 méteres szálakkal kirakható mennyiséget adj meg!)</t>
    </r>
  </si>
  <si>
    <t xml:space="preserve">antracit   világosszürke  barna  téglavörös  rozsdavörös  mohazöld  cinkszürke ezüstmetál  natúr  </t>
  </si>
  <si>
    <t>Javítófesték ecsettel (12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</si>
</sst>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&quot;mm&quot;"/>
    <numFmt numFmtId="165" formatCode="#,##0\ &quot;Ft&quot;"/>
    <numFmt numFmtId="166" formatCode="#,##0\ [$Ft-40E]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indexed="12"/>
      <name val="Arial"/>
      <family val="2"/>
    </font>
    <font>
      <sz val="8"/>
      <name val="Arial"/>
      <family val="2"/>
      <charset val="238"/>
    </font>
    <font>
      <b/>
      <i/>
      <sz val="16"/>
      <color indexed="12"/>
      <name val="Arial"/>
      <family val="2"/>
    </font>
    <font>
      <sz val="12"/>
      <name val="Arial"/>
      <family val="2"/>
      <charset val="238"/>
    </font>
    <font>
      <b/>
      <sz val="14"/>
      <color indexed="12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4"/>
      <color indexed="12"/>
      <name val="Calibri"/>
      <family val="2"/>
      <charset val="238"/>
    </font>
    <font>
      <b/>
      <sz val="11"/>
      <color indexed="12"/>
      <name val="Arial"/>
      <family val="2"/>
    </font>
    <font>
      <sz val="12"/>
      <name val="Calibri"/>
      <family val="2"/>
      <charset val="238"/>
    </font>
    <font>
      <b/>
      <sz val="1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rgb="FFFF3300"/>
      </right>
      <top/>
      <bottom/>
      <diagonal/>
    </border>
    <border>
      <left style="thin">
        <color rgb="FFFF33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33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33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3300"/>
      </left>
      <right/>
      <top/>
      <bottom style="thin">
        <color indexed="64"/>
      </bottom>
      <diagonal/>
    </border>
    <border>
      <left/>
      <right style="thin">
        <color rgb="FFFF3300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FF3300"/>
      </left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rgb="FFFF33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3300"/>
      </left>
      <right/>
      <top style="thin">
        <color theme="0"/>
      </top>
      <bottom style="thin">
        <color theme="0"/>
      </bottom>
      <diagonal/>
    </border>
    <border>
      <left/>
      <right style="thin">
        <color rgb="FFFF33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330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FF330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rgb="FFFF330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330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rgb="FFFF3300"/>
      </top>
      <bottom style="thin">
        <color theme="0"/>
      </bottom>
      <diagonal/>
    </border>
    <border>
      <left style="thin">
        <color rgb="FFFF3300"/>
      </left>
      <right style="thin">
        <color theme="0"/>
      </right>
      <top style="thin">
        <color rgb="FFFF3300"/>
      </top>
      <bottom style="thin">
        <color theme="0"/>
      </bottom>
      <diagonal/>
    </border>
    <border>
      <left style="thin">
        <color theme="0"/>
      </left>
      <right style="thin">
        <color rgb="FFFF3300"/>
      </right>
      <top style="thin">
        <color rgb="FFFF0000"/>
      </top>
      <bottom style="thin">
        <color theme="0"/>
      </bottom>
      <diagonal/>
    </border>
    <border>
      <left/>
      <right style="thin">
        <color theme="0"/>
      </right>
      <top style="thin">
        <color rgb="FFFF330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0"/>
      </right>
      <top style="thin">
        <color theme="4" tint="0.3999450666829432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3300"/>
      </left>
      <right/>
      <top/>
      <bottom style="thin">
        <color rgb="FFFF3300"/>
      </bottom>
      <diagonal/>
    </border>
    <border>
      <left/>
      <right/>
      <top/>
      <bottom style="thin">
        <color rgb="FFFF3300"/>
      </bottom>
      <diagonal/>
    </border>
    <border>
      <left/>
      <right style="thin">
        <color rgb="FFFF3300"/>
      </right>
      <top/>
      <bottom style="thin">
        <color rgb="FFFF330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0"/>
      </bottom>
      <diagonal/>
    </border>
    <border>
      <left/>
      <right/>
      <top style="thin">
        <color theme="4" tint="0.39994506668294322"/>
      </top>
      <bottom style="thin">
        <color theme="0"/>
      </bottom>
      <diagonal/>
    </border>
    <border>
      <left/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rgb="FFFF3300"/>
      </left>
      <right style="thin">
        <color theme="0"/>
      </right>
      <top/>
      <bottom style="thin">
        <color theme="0"/>
      </bottom>
      <diagonal/>
    </border>
    <border>
      <left style="thin">
        <color rgb="FFFF3300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2" fillId="0" borderId="0" xfId="1" applyFont="1" applyProtection="1">
      <protection hidden="1"/>
    </xf>
    <xf numFmtId="0" fontId="1" fillId="0" borderId="0" xfId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0" fontId="2" fillId="0" borderId="1" xfId="1" applyFont="1" applyBorder="1" applyProtection="1">
      <protection hidden="1"/>
    </xf>
    <xf numFmtId="0" fontId="1" fillId="0" borderId="0" xfId="1" applyBorder="1" applyProtection="1">
      <protection hidden="1"/>
    </xf>
    <xf numFmtId="0" fontId="5" fillId="0" borderId="0" xfId="1" applyFont="1" applyBorder="1" applyAlignment="1" applyProtection="1">
      <alignment horizontal="center"/>
      <protection hidden="1"/>
    </xf>
    <xf numFmtId="0" fontId="1" fillId="0" borderId="2" xfId="1" applyBorder="1" applyProtection="1">
      <protection hidden="1"/>
    </xf>
    <xf numFmtId="165" fontId="3" fillId="0" borderId="1" xfId="1" applyNumberFormat="1" applyFont="1" applyBorder="1" applyProtection="1">
      <protection hidden="1"/>
    </xf>
    <xf numFmtId="0" fontId="6" fillId="2" borderId="8" xfId="1" applyFont="1" applyFill="1" applyBorder="1" applyAlignment="1" applyProtection="1">
      <alignment horizontal="center" vertical="center" wrapText="1"/>
      <protection hidden="1"/>
    </xf>
    <xf numFmtId="0" fontId="7" fillId="0" borderId="5" xfId="1" applyFont="1" applyBorder="1" applyAlignment="1" applyProtection="1">
      <alignment horizontal="right" indent="1"/>
      <protection hidden="1"/>
    </xf>
    <xf numFmtId="0" fontId="7" fillId="0" borderId="6" xfId="1" applyFont="1" applyBorder="1" applyAlignment="1" applyProtection="1">
      <protection hidden="1"/>
    </xf>
    <xf numFmtId="0" fontId="1" fillId="0" borderId="12" xfId="1" applyBorder="1" applyProtection="1">
      <protection hidden="1"/>
    </xf>
    <xf numFmtId="0" fontId="8" fillId="0" borderId="12" xfId="1" applyFont="1" applyBorder="1" applyAlignment="1" applyProtection="1">
      <alignment horizontal="left"/>
      <protection hidden="1"/>
    </xf>
    <xf numFmtId="0" fontId="1" fillId="0" borderId="4" xfId="1" applyBorder="1" applyProtection="1">
      <protection hidden="1"/>
    </xf>
    <xf numFmtId="0" fontId="13" fillId="0" borderId="20" xfId="1" applyFont="1" applyBorder="1" applyAlignment="1" applyProtection="1">
      <alignment horizontal="left" wrapText="1"/>
      <protection hidden="1"/>
    </xf>
    <xf numFmtId="0" fontId="1" fillId="0" borderId="21" xfId="1" applyBorder="1" applyProtection="1">
      <protection hidden="1"/>
    </xf>
    <xf numFmtId="0" fontId="1" fillId="0" borderId="22" xfId="1" applyBorder="1" applyProtection="1">
      <protection hidden="1"/>
    </xf>
    <xf numFmtId="0" fontId="1" fillId="0" borderId="23" xfId="1" applyBorder="1" applyProtection="1">
      <protection hidden="1"/>
    </xf>
    <xf numFmtId="0" fontId="1" fillId="0" borderId="24" xfId="1" applyBorder="1" applyProtection="1">
      <protection hidden="1"/>
    </xf>
    <xf numFmtId="0" fontId="4" fillId="0" borderId="16" xfId="1" applyFont="1" applyFill="1" applyBorder="1" applyAlignment="1" applyProtection="1">
      <alignment vertical="center" wrapText="1"/>
      <protection locked="0"/>
    </xf>
    <xf numFmtId="0" fontId="4" fillId="0" borderId="11" xfId="1" applyFont="1" applyFill="1" applyBorder="1" applyAlignment="1" applyProtection="1">
      <protection locked="0"/>
    </xf>
    <xf numFmtId="0" fontId="10" fillId="3" borderId="4" xfId="1" applyFont="1" applyFill="1" applyBorder="1" applyAlignment="1" applyProtection="1">
      <alignment horizontal="left" vertical="center" indent="2"/>
      <protection locked="0" hidden="1"/>
    </xf>
    <xf numFmtId="0" fontId="4" fillId="0" borderId="25" xfId="1" applyFont="1" applyFill="1" applyBorder="1" applyAlignment="1" applyProtection="1">
      <protection locked="0"/>
    </xf>
    <xf numFmtId="0" fontId="14" fillId="0" borderId="16" xfId="3" applyBorder="1" applyAlignment="1" applyProtection="1">
      <alignment horizontal="left" vertical="top" wrapText="1" indent="1"/>
      <protection hidden="1"/>
    </xf>
    <xf numFmtId="0" fontId="9" fillId="0" borderId="2" xfId="1" applyFont="1" applyBorder="1" applyAlignment="1" applyProtection="1">
      <alignment horizontal="left" indent="1"/>
      <protection hidden="1"/>
    </xf>
    <xf numFmtId="164" fontId="9" fillId="0" borderId="0" xfId="1" applyNumberFormat="1" applyFont="1" applyBorder="1" applyAlignment="1" applyProtection="1">
      <alignment horizontal="center"/>
      <protection hidden="1"/>
    </xf>
    <xf numFmtId="0" fontId="9" fillId="0" borderId="7" xfId="1" applyFont="1" applyBorder="1" applyAlignment="1" applyProtection="1">
      <alignment horizontal="left" indent="1"/>
      <protection hidden="1"/>
    </xf>
    <xf numFmtId="164" fontId="9" fillId="0" borderId="6" xfId="1" applyNumberFormat="1" applyFont="1" applyBorder="1" applyAlignment="1" applyProtection="1">
      <alignment horizontal="center"/>
      <protection hidden="1"/>
    </xf>
    <xf numFmtId="0" fontId="16" fillId="2" borderId="10" xfId="1" applyFont="1" applyFill="1" applyBorder="1" applyAlignment="1" applyProtection="1">
      <alignment horizontal="left" vertical="center" indent="1"/>
      <protection hidden="1"/>
    </xf>
    <xf numFmtId="0" fontId="16" fillId="2" borderId="9" xfId="1" applyFont="1" applyFill="1" applyBorder="1" applyAlignment="1" applyProtection="1">
      <alignment horizontal="center" vertical="center"/>
      <protection hidden="1"/>
    </xf>
    <xf numFmtId="0" fontId="1" fillId="0" borderId="26" xfId="1" applyBorder="1" applyProtection="1">
      <protection hidden="1"/>
    </xf>
    <xf numFmtId="0" fontId="1" fillId="0" borderId="13" xfId="1" applyBorder="1" applyProtection="1">
      <protection hidden="1"/>
    </xf>
    <xf numFmtId="0" fontId="1" fillId="0" borderId="27" xfId="1" applyBorder="1" applyProtection="1">
      <protection hidden="1"/>
    </xf>
    <xf numFmtId="0" fontId="9" fillId="3" borderId="13" xfId="1" applyFont="1" applyFill="1" applyBorder="1" applyAlignment="1" applyProtection="1">
      <alignment horizontal="left" indent="2"/>
      <protection hidden="1"/>
    </xf>
    <xf numFmtId="0" fontId="10" fillId="3" borderId="13" xfId="1" applyFont="1" applyFill="1" applyBorder="1" applyAlignment="1" applyProtection="1">
      <alignment horizontal="left" vertical="center" indent="2"/>
      <protection locked="0" hidden="1"/>
    </xf>
    <xf numFmtId="0" fontId="16" fillId="2" borderId="9" xfId="1" applyFont="1" applyFill="1" applyBorder="1" applyAlignment="1" applyProtection="1">
      <alignment horizontal="left" vertical="center" indent="1"/>
      <protection hidden="1"/>
    </xf>
    <xf numFmtId="0" fontId="9" fillId="0" borderId="0" xfId="1" applyFont="1" applyBorder="1" applyAlignment="1" applyProtection="1">
      <alignment horizontal="left" indent="1"/>
      <protection hidden="1"/>
    </xf>
    <xf numFmtId="0" fontId="9" fillId="0" borderId="6" xfId="1" applyFont="1" applyBorder="1" applyAlignment="1" applyProtection="1">
      <alignment horizontal="left" indent="1"/>
      <protection hidden="1"/>
    </xf>
    <xf numFmtId="0" fontId="9" fillId="0" borderId="0" xfId="1" applyFont="1" applyBorder="1" applyAlignment="1" applyProtection="1">
      <alignment horizontal="right" indent="1"/>
      <protection hidden="1"/>
    </xf>
    <xf numFmtId="0" fontId="16" fillId="2" borderId="9" xfId="1" applyFont="1" applyFill="1" applyBorder="1" applyAlignment="1" applyProtection="1">
      <alignment horizontal="right" vertical="center"/>
      <protection hidden="1"/>
    </xf>
    <xf numFmtId="0" fontId="12" fillId="0" borderId="2" xfId="1" applyFont="1" applyBorder="1" applyAlignment="1" applyProtection="1">
      <alignment horizontal="left" indent="1"/>
      <protection hidden="1"/>
    </xf>
    <xf numFmtId="166" fontId="9" fillId="0" borderId="0" xfId="1" applyNumberFormat="1" applyFont="1" applyBorder="1" applyAlignment="1" applyProtection="1">
      <alignment horizontal="right"/>
      <protection hidden="1"/>
    </xf>
    <xf numFmtId="166" fontId="9" fillId="0" borderId="6" xfId="1" applyNumberFormat="1" applyFont="1" applyBorder="1" applyAlignment="1" applyProtection="1">
      <alignment horizontal="right"/>
      <protection hidden="1"/>
    </xf>
    <xf numFmtId="0" fontId="9" fillId="3" borderId="0" xfId="1" applyFont="1" applyFill="1" applyBorder="1" applyAlignment="1" applyProtection="1">
      <alignment horizontal="right" indent="1"/>
      <protection locked="0"/>
    </xf>
    <xf numFmtId="0" fontId="9" fillId="3" borderId="6" xfId="1" applyFont="1" applyFill="1" applyBorder="1" applyAlignment="1" applyProtection="1">
      <alignment horizontal="right" indent="1"/>
      <protection locked="0"/>
    </xf>
    <xf numFmtId="0" fontId="9" fillId="0" borderId="0" xfId="1" applyFont="1" applyFill="1" applyBorder="1" applyAlignment="1" applyProtection="1">
      <alignment horizontal="center"/>
      <protection hidden="1"/>
    </xf>
    <xf numFmtId="0" fontId="9" fillId="0" borderId="0" xfId="1" applyFont="1" applyFill="1" applyBorder="1" applyAlignment="1" applyProtection="1">
      <alignment horizontal="right"/>
      <protection hidden="1"/>
    </xf>
    <xf numFmtId="164" fontId="9" fillId="0" borderId="3" xfId="1" applyNumberFormat="1" applyFont="1" applyBorder="1" applyAlignment="1" applyProtection="1">
      <alignment horizontal="center"/>
      <protection hidden="1"/>
    </xf>
    <xf numFmtId="3" fontId="9" fillId="0" borderId="3" xfId="1" applyNumberFormat="1" applyFont="1" applyBorder="1" applyAlignment="1" applyProtection="1">
      <alignment horizontal="right"/>
      <protection hidden="1"/>
    </xf>
    <xf numFmtId="0" fontId="12" fillId="0" borderId="0" xfId="1" applyFont="1" applyBorder="1" applyAlignment="1" applyProtection="1">
      <alignment horizontal="left" indent="1"/>
      <protection hidden="1"/>
    </xf>
    <xf numFmtId="0" fontId="10" fillId="0" borderId="13" xfId="1" applyFont="1" applyFill="1" applyBorder="1" applyAlignment="1" applyProtection="1">
      <alignment horizontal="left" vertical="center" indent="2"/>
      <protection locked="0" hidden="1"/>
    </xf>
    <xf numFmtId="0" fontId="9" fillId="0" borderId="14" xfId="1" applyFont="1" applyFill="1" applyBorder="1" applyAlignment="1" applyProtection="1">
      <alignment horizontal="left" indent="2"/>
      <protection hidden="1"/>
    </xf>
    <xf numFmtId="0" fontId="3" fillId="0" borderId="0" xfId="1" applyFont="1" applyBorder="1" applyAlignment="1" applyProtection="1">
      <alignment horizontal="left" vertical="center" wrapText="1" indent="1"/>
      <protection hidden="1"/>
    </xf>
    <xf numFmtId="0" fontId="3" fillId="0" borderId="1" xfId="1" applyFont="1" applyBorder="1" applyAlignment="1" applyProtection="1">
      <alignment horizontal="left" vertical="center" wrapText="1" indent="1"/>
      <protection hidden="1"/>
    </xf>
    <xf numFmtId="0" fontId="3" fillId="0" borderId="2" xfId="1" applyFont="1" applyBorder="1" applyAlignment="1" applyProtection="1">
      <alignment horizontal="left" vertical="center" wrapText="1" indent="1"/>
      <protection hidden="1"/>
    </xf>
    <xf numFmtId="0" fontId="3" fillId="0" borderId="31" xfId="1" applyFont="1" applyBorder="1" applyAlignment="1" applyProtection="1">
      <alignment horizontal="left" vertical="center" wrapText="1" indent="1"/>
      <protection hidden="1"/>
    </xf>
    <xf numFmtId="0" fontId="3" fillId="0" borderId="32" xfId="1" applyFont="1" applyBorder="1" applyAlignment="1" applyProtection="1">
      <alignment horizontal="left" vertical="center" wrapText="1" indent="1"/>
      <protection hidden="1"/>
    </xf>
    <xf numFmtId="0" fontId="3" fillId="0" borderId="33" xfId="1" applyFont="1" applyBorder="1" applyAlignment="1" applyProtection="1">
      <alignment horizontal="left" vertical="center" wrapText="1" indent="1"/>
      <protection hidden="1"/>
    </xf>
    <xf numFmtId="166" fontId="18" fillId="0" borderId="3" xfId="1" applyNumberFormat="1" applyFont="1" applyBorder="1" applyAlignment="1" applyProtection="1">
      <alignment horizontal="right"/>
      <protection hidden="1"/>
    </xf>
    <xf numFmtId="166" fontId="18" fillId="0" borderId="0" xfId="1" applyNumberFormat="1" applyFont="1" applyBorder="1" applyAlignment="1" applyProtection="1">
      <alignment horizontal="right"/>
      <protection hidden="1"/>
    </xf>
    <xf numFmtId="0" fontId="3" fillId="0" borderId="2" xfId="1" applyFont="1" applyBorder="1" applyAlignment="1" applyProtection="1">
      <alignment horizontal="right" wrapText="1" indent="1"/>
      <protection hidden="1"/>
    </xf>
    <xf numFmtId="0" fontId="3" fillId="0" borderId="0" xfId="1" applyFont="1" applyBorder="1" applyAlignment="1" applyProtection="1">
      <alignment horizontal="right" wrapText="1"/>
      <protection hidden="1"/>
    </xf>
    <xf numFmtId="0" fontId="9" fillId="0" borderId="6" xfId="1" applyFont="1" applyFill="1" applyBorder="1" applyAlignment="1" applyProtection="1">
      <alignment horizontal="right"/>
      <protection hidden="1"/>
    </xf>
    <xf numFmtId="166" fontId="18" fillId="0" borderId="6" xfId="1" applyNumberFormat="1" applyFont="1" applyBorder="1" applyAlignment="1" applyProtection="1">
      <alignment horizontal="right"/>
      <protection hidden="1"/>
    </xf>
    <xf numFmtId="0" fontId="1" fillId="0" borderId="4" xfId="1" applyBorder="1" applyAlignment="1" applyProtection="1">
      <alignment horizontal="left" indent="1"/>
      <protection hidden="1"/>
    </xf>
    <xf numFmtId="0" fontId="1" fillId="0" borderId="4" xfId="1" applyFont="1" applyFill="1" applyBorder="1" applyAlignment="1" applyProtection="1">
      <alignment horizontal="right"/>
      <protection hidden="1"/>
    </xf>
    <xf numFmtId="0" fontId="1" fillId="0" borderId="29" xfId="1" applyFont="1" applyFill="1" applyBorder="1" applyAlignment="1" applyProtection="1">
      <alignment horizontal="right"/>
      <protection hidden="1"/>
    </xf>
    <xf numFmtId="0" fontId="1" fillId="0" borderId="13" xfId="1" applyFont="1" applyFill="1" applyBorder="1" applyAlignment="1" applyProtection="1">
      <alignment horizontal="right"/>
      <protection hidden="1"/>
    </xf>
    <xf numFmtId="0" fontId="11" fillId="0" borderId="14" xfId="1" applyFont="1" applyBorder="1" applyAlignment="1" applyProtection="1">
      <alignment vertical="top" wrapText="1"/>
      <protection hidden="1"/>
    </xf>
    <xf numFmtId="0" fontId="11" fillId="0" borderId="13" xfId="1" applyFont="1" applyBorder="1" applyAlignment="1" applyProtection="1">
      <alignment vertical="top" wrapText="1"/>
      <protection hidden="1"/>
    </xf>
    <xf numFmtId="0" fontId="9" fillId="0" borderId="13" xfId="1" applyFont="1" applyFill="1" applyBorder="1" applyAlignment="1" applyProtection="1">
      <alignment horizontal="left" indent="2"/>
      <protection hidden="1"/>
    </xf>
    <xf numFmtId="0" fontId="8" fillId="4" borderId="12" xfId="1" applyFont="1" applyFill="1" applyBorder="1" applyAlignment="1" applyProtection="1">
      <alignment horizontal="left"/>
      <protection hidden="1"/>
    </xf>
    <xf numFmtId="0" fontId="23" fillId="0" borderId="7" xfId="1" applyFont="1" applyBorder="1" applyAlignment="1" applyProtection="1">
      <protection hidden="1"/>
    </xf>
    <xf numFmtId="0" fontId="19" fillId="0" borderId="19" xfId="1" applyFont="1" applyBorder="1" applyAlignment="1" applyProtection="1">
      <alignment horizontal="center" vertical="center"/>
      <protection hidden="1"/>
    </xf>
    <xf numFmtId="0" fontId="19" fillId="0" borderId="28" xfId="1" applyFont="1" applyBorder="1" applyAlignment="1" applyProtection="1">
      <alignment horizontal="center" vertical="center"/>
      <protection hidden="1"/>
    </xf>
    <xf numFmtId="0" fontId="20" fillId="0" borderId="18" xfId="1" applyFont="1" applyBorder="1" applyAlignment="1" applyProtection="1">
      <alignment horizontal="center" vertical="center"/>
      <protection hidden="1"/>
    </xf>
    <xf numFmtId="0" fontId="21" fillId="0" borderId="17" xfId="1" applyFont="1" applyBorder="1" applyAlignment="1" applyProtection="1">
      <alignment horizontal="center" vertical="center"/>
      <protection hidden="1"/>
    </xf>
    <xf numFmtId="0" fontId="1" fillId="0" borderId="22" xfId="1" applyFont="1" applyFill="1" applyBorder="1" applyAlignment="1" applyProtection="1">
      <alignment horizontal="center" wrapText="1"/>
      <protection hidden="1"/>
    </xf>
    <xf numFmtId="0" fontId="1" fillId="0" borderId="37" xfId="1" applyFont="1" applyFill="1" applyBorder="1" applyAlignment="1" applyProtection="1">
      <alignment horizontal="center" wrapText="1"/>
      <protection hidden="1"/>
    </xf>
    <xf numFmtId="0" fontId="3" fillId="3" borderId="0" xfId="1" applyFont="1" applyFill="1" applyBorder="1" applyAlignment="1" applyProtection="1">
      <alignment horizontal="center" vertical="center" wrapText="1"/>
      <protection hidden="1"/>
    </xf>
    <xf numFmtId="0" fontId="9" fillId="4" borderId="34" xfId="1" applyFont="1" applyFill="1" applyBorder="1" applyAlignment="1" applyProtection="1">
      <alignment horizontal="left"/>
      <protection hidden="1"/>
    </xf>
    <xf numFmtId="0" fontId="9" fillId="4" borderId="35" xfId="1" applyFont="1" applyFill="1" applyBorder="1" applyAlignment="1" applyProtection="1">
      <alignment horizontal="left"/>
      <protection hidden="1"/>
    </xf>
    <xf numFmtId="0" fontId="9" fillId="4" borderId="36" xfId="1" applyFont="1" applyFill="1" applyBorder="1" applyAlignment="1" applyProtection="1">
      <alignment horizontal="left"/>
      <protection hidden="1"/>
    </xf>
    <xf numFmtId="0" fontId="9" fillId="4" borderId="30" xfId="1" applyFont="1" applyFill="1" applyBorder="1" applyAlignment="1" applyProtection="1">
      <alignment horizontal="left"/>
      <protection hidden="1"/>
    </xf>
    <xf numFmtId="0" fontId="9" fillId="4" borderId="14" xfId="1" applyFont="1" applyFill="1" applyBorder="1" applyAlignment="1" applyProtection="1">
      <alignment horizontal="left"/>
      <protection hidden="1"/>
    </xf>
    <xf numFmtId="0" fontId="9" fillId="4" borderId="13" xfId="1" applyFont="1" applyFill="1" applyBorder="1" applyAlignment="1" applyProtection="1">
      <alignment horizontal="left"/>
      <protection hidden="1"/>
    </xf>
    <xf numFmtId="0" fontId="9" fillId="4" borderId="30" xfId="1" applyFont="1" applyFill="1" applyBorder="1" applyAlignment="1" applyProtection="1">
      <alignment horizontal="center"/>
      <protection hidden="1"/>
    </xf>
    <xf numFmtId="0" fontId="9" fillId="4" borderId="14" xfId="1" applyFont="1" applyFill="1" applyBorder="1" applyAlignment="1" applyProtection="1">
      <alignment horizontal="center"/>
      <protection hidden="1"/>
    </xf>
    <xf numFmtId="0" fontId="9" fillId="4" borderId="13" xfId="1" applyFont="1" applyFill="1" applyBorder="1" applyAlignment="1" applyProtection="1">
      <alignment horizontal="center"/>
      <protection hidden="1"/>
    </xf>
    <xf numFmtId="0" fontId="1" fillId="0" borderId="15" xfId="1" applyFont="1" applyBorder="1" applyAlignment="1" applyProtection="1">
      <alignment horizontal="left" wrapText="1" indent="2"/>
      <protection hidden="1"/>
    </xf>
    <xf numFmtId="0" fontId="1" fillId="0" borderId="14" xfId="1" applyFont="1" applyBorder="1" applyAlignment="1" applyProtection="1">
      <alignment horizontal="left" wrapText="1" indent="2"/>
      <protection hidden="1"/>
    </xf>
    <xf numFmtId="0" fontId="24" fillId="0" borderId="15" xfId="1" applyFont="1" applyFill="1" applyBorder="1" applyAlignment="1" applyProtection="1">
      <alignment horizontal="left" vertical="top" indent="2"/>
      <protection locked="0" hidden="1"/>
    </xf>
    <xf numFmtId="0" fontId="12" fillId="0" borderId="14" xfId="1" applyFont="1" applyFill="1" applyBorder="1" applyAlignment="1" applyProtection="1">
      <alignment horizontal="left" vertical="top" indent="2"/>
      <protection locked="0" hidden="1"/>
    </xf>
    <xf numFmtId="0" fontId="12" fillId="0" borderId="13" xfId="1" applyFont="1" applyFill="1" applyBorder="1" applyAlignment="1" applyProtection="1">
      <alignment horizontal="left" vertical="top" indent="2"/>
      <protection locked="0" hidden="1"/>
    </xf>
    <xf numFmtId="0" fontId="22" fillId="3" borderId="15" xfId="1" applyFont="1" applyFill="1" applyBorder="1" applyAlignment="1" applyProtection="1">
      <alignment horizontal="center" vertical="center"/>
      <protection locked="0" hidden="1"/>
    </xf>
    <xf numFmtId="0" fontId="22" fillId="3" borderId="14" xfId="1" applyFont="1" applyFill="1" applyBorder="1" applyAlignment="1" applyProtection="1">
      <alignment horizontal="center" vertical="center"/>
      <protection locked="0" hidden="1"/>
    </xf>
    <xf numFmtId="0" fontId="22" fillId="3" borderId="16" xfId="1" applyFont="1" applyFill="1" applyBorder="1" applyAlignment="1" applyProtection="1">
      <alignment horizontal="center" vertical="center"/>
      <protection locked="0" hidden="1"/>
    </xf>
    <xf numFmtId="0" fontId="1" fillId="0" borderId="2" xfId="1" applyBorder="1" applyAlignment="1" applyProtection="1">
      <alignment horizontal="left" vertical="center" wrapText="1" indent="2"/>
      <protection hidden="1"/>
    </xf>
    <xf numFmtId="0" fontId="1" fillId="0" borderId="0" xfId="1" applyBorder="1" applyAlignment="1" applyProtection="1">
      <alignment horizontal="left" vertical="center" wrapText="1" indent="2"/>
      <protection hidden="1"/>
    </xf>
    <xf numFmtId="0" fontId="1" fillId="0" borderId="1" xfId="1" applyBorder="1" applyAlignment="1" applyProtection="1">
      <alignment horizontal="left" vertical="center" wrapText="1" indent="2"/>
      <protection hidden="1"/>
    </xf>
    <xf numFmtId="0" fontId="9" fillId="0" borderId="38" xfId="1" applyFont="1" applyBorder="1" applyAlignment="1" applyProtection="1">
      <alignment horizontal="left" vertical="top" wrapText="1"/>
      <protection hidden="1"/>
    </xf>
    <xf numFmtId="0" fontId="9" fillId="0" borderId="39" xfId="1" applyFont="1" applyBorder="1" applyAlignment="1" applyProtection="1">
      <alignment horizontal="left" vertical="top" wrapText="1"/>
      <protection hidden="1"/>
    </xf>
  </cellXfs>
  <cellStyles count="4">
    <cellStyle name="Hivatkozás" xfId="3" builtinId="8"/>
    <cellStyle name="Normál" xfId="0" builtinId="0"/>
    <cellStyle name="Normál 2" xfId="1"/>
    <cellStyle name="Százalék 2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6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jp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544807</xdr:colOff>
      <xdr:row>8</xdr:row>
      <xdr:rowOff>0</xdr:rowOff>
    </xdr:from>
    <xdr:ext cx="926341" cy="897928"/>
    <xdr:pic>
      <xdr:nvPicPr>
        <xdr:cNvPr id="2" name="Pct_Saum" hidden="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2000"/>
                  </a14:imgEffect>
                  <a14:imgEffect>
                    <a14:brightnessContrast contrast="2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881029">
          <a:off x="1764007" y="867658"/>
          <a:ext cx="926341" cy="897928"/>
        </a:xfrm>
        <a:prstGeom prst="rect">
          <a:avLst/>
        </a:prstGeom>
      </xdr:spPr>
    </xdr:pic>
    <xdr:clientData/>
  </xdr:oneCellAnchor>
  <xdr:twoCellAnchor>
    <xdr:from>
      <xdr:col>7</xdr:col>
      <xdr:colOff>209550</xdr:colOff>
      <xdr:row>1</xdr:row>
      <xdr:rowOff>127000</xdr:rowOff>
    </xdr:from>
    <xdr:to>
      <xdr:col>7</xdr:col>
      <xdr:colOff>1019175</xdr:colOff>
      <xdr:row>3</xdr:row>
      <xdr:rowOff>121358</xdr:rowOff>
    </xdr:to>
    <xdr:pic>
      <xdr:nvPicPr>
        <xdr:cNvPr id="3" name="GariAnyag_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67475" y="317500"/>
          <a:ext cx="809625" cy="7658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333376</xdr:colOff>
      <xdr:row>1</xdr:row>
      <xdr:rowOff>95250</xdr:rowOff>
    </xdr:from>
    <xdr:to>
      <xdr:col>4</xdr:col>
      <xdr:colOff>9525</xdr:colOff>
      <xdr:row>3</xdr:row>
      <xdr:rowOff>168318</xdr:rowOff>
    </xdr:to>
    <xdr:pic>
      <xdr:nvPicPr>
        <xdr:cNvPr id="4" name="Bika_H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5301" y="285750"/>
          <a:ext cx="3171824" cy="844593"/>
        </a:xfrm>
        <a:prstGeom prst="rect">
          <a:avLst/>
        </a:prstGeom>
      </xdr:spPr>
    </xdr:pic>
    <xdr:clientData/>
  </xdr:twoCellAnchor>
  <xdr:twoCellAnchor>
    <xdr:from>
      <xdr:col>7</xdr:col>
      <xdr:colOff>485775</xdr:colOff>
      <xdr:row>8</xdr:row>
      <xdr:rowOff>0</xdr:rowOff>
    </xdr:from>
    <xdr:to>
      <xdr:col>8</xdr:col>
      <xdr:colOff>0</xdr:colOff>
      <xdr:row>10</xdr:row>
      <xdr:rowOff>78491</xdr:rowOff>
    </xdr:to>
    <xdr:pic>
      <xdr:nvPicPr>
        <xdr:cNvPr id="5" name="Pct_Nsz" hidden="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828675"/>
          <a:ext cx="732824" cy="583316"/>
        </a:xfrm>
        <a:prstGeom prst="rect">
          <a:avLst/>
        </a:prstGeom>
      </xdr:spPr>
    </xdr:pic>
    <xdr:clientData/>
  </xdr:twoCellAnchor>
  <xdr:twoCellAnchor>
    <xdr:from>
      <xdr:col>7</xdr:col>
      <xdr:colOff>529258</xdr:colOff>
      <xdr:row>10</xdr:row>
      <xdr:rowOff>82826</xdr:rowOff>
    </xdr:from>
    <xdr:to>
      <xdr:col>8</xdr:col>
      <xdr:colOff>0</xdr:colOff>
      <xdr:row>13</xdr:row>
      <xdr:rowOff>0</xdr:rowOff>
    </xdr:to>
    <xdr:pic>
      <xdr:nvPicPr>
        <xdr:cNvPr id="7" name="Pct_Sqr" hidden="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8458" y="1416326"/>
          <a:ext cx="667578" cy="871745"/>
        </a:xfrm>
        <a:prstGeom prst="rect">
          <a:avLst/>
        </a:prstGeom>
      </xdr:spPr>
    </xdr:pic>
    <xdr:clientData/>
  </xdr:twoCellAnchor>
  <xdr:oneCellAnchor>
    <xdr:from>
      <xdr:col>7</xdr:col>
      <xdr:colOff>295275</xdr:colOff>
      <xdr:row>1</xdr:row>
      <xdr:rowOff>57150</xdr:rowOff>
    </xdr:from>
    <xdr:ext cx="676275" cy="676275"/>
    <xdr:pic>
      <xdr:nvPicPr>
        <xdr:cNvPr id="10" name="GariColor_1" hidden="1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57150"/>
          <a:ext cx="676275" cy="6762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igene%20Dateien/Aj&#225;nlatk&#233;sz&#237;t&#337;/Rinnen/2020/PREFA_Eresz_2020_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tDat"/>
      <sheetName val="Csatorna"/>
      <sheetName val="Tar"/>
    </sheetNames>
    <sheetDataSet>
      <sheetData sheetId="0">
        <row r="4">
          <cell r="C4">
            <v>1</v>
          </cell>
          <cell r="D4">
            <v>2</v>
          </cell>
          <cell r="E4">
            <v>3</v>
          </cell>
          <cell r="BC4">
            <v>1</v>
          </cell>
          <cell r="BD4">
            <v>2</v>
          </cell>
          <cell r="BE4">
            <v>3</v>
          </cell>
        </row>
        <row r="5">
          <cell r="C5">
            <v>2260</v>
          </cell>
          <cell r="D5">
            <v>2365</v>
          </cell>
          <cell r="E5">
            <v>1840</v>
          </cell>
          <cell r="BC5">
            <v>2345</v>
          </cell>
          <cell r="BD5">
            <v>0</v>
          </cell>
          <cell r="BE5">
            <v>0</v>
          </cell>
        </row>
        <row r="6">
          <cell r="C6">
            <v>1050</v>
          </cell>
          <cell r="D6">
            <v>1130</v>
          </cell>
          <cell r="E6">
            <v>910</v>
          </cell>
          <cell r="BC6">
            <v>1255</v>
          </cell>
          <cell r="BD6">
            <v>0</v>
          </cell>
          <cell r="BE6">
            <v>0</v>
          </cell>
        </row>
        <row r="7">
          <cell r="C7">
            <v>1315</v>
          </cell>
          <cell r="D7">
            <v>1315</v>
          </cell>
          <cell r="E7">
            <v>1315</v>
          </cell>
          <cell r="BC7">
            <v>1315</v>
          </cell>
          <cell r="BD7">
            <v>1315</v>
          </cell>
          <cell r="BE7">
            <v>1315</v>
          </cell>
        </row>
        <row r="8">
          <cell r="C8">
            <v>440</v>
          </cell>
          <cell r="D8">
            <v>465</v>
          </cell>
          <cell r="E8">
            <v>415</v>
          </cell>
          <cell r="BC8">
            <v>455</v>
          </cell>
          <cell r="BD8">
            <v>0</v>
          </cell>
          <cell r="BE8">
            <v>0</v>
          </cell>
        </row>
        <row r="9">
          <cell r="C9">
            <v>5535</v>
          </cell>
          <cell r="D9">
            <v>5795</v>
          </cell>
          <cell r="E9">
            <v>4630</v>
          </cell>
          <cell r="BC9">
            <v>5755</v>
          </cell>
          <cell r="BD9">
            <v>0</v>
          </cell>
          <cell r="BE9">
            <v>0</v>
          </cell>
        </row>
        <row r="10">
          <cell r="C10">
            <v>5535</v>
          </cell>
          <cell r="D10">
            <v>5795</v>
          </cell>
          <cell r="E10">
            <v>4630</v>
          </cell>
          <cell r="BC10">
            <v>5755</v>
          </cell>
          <cell r="BD10">
            <v>0</v>
          </cell>
          <cell r="BE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BC11">
            <v>0</v>
          </cell>
          <cell r="BD11">
            <v>0</v>
          </cell>
          <cell r="BE11">
            <v>0</v>
          </cell>
        </row>
        <row r="12">
          <cell r="C12">
            <v>4032</v>
          </cell>
          <cell r="D12">
            <v>4032</v>
          </cell>
          <cell r="E12">
            <v>4032</v>
          </cell>
          <cell r="BC12">
            <v>4032</v>
          </cell>
          <cell r="BD12">
            <v>4032</v>
          </cell>
          <cell r="BE12">
            <v>4032</v>
          </cell>
        </row>
        <row r="13">
          <cell r="C13">
            <v>2090</v>
          </cell>
          <cell r="D13">
            <v>2090</v>
          </cell>
          <cell r="E13">
            <v>2090</v>
          </cell>
          <cell r="BC13">
            <v>2090</v>
          </cell>
          <cell r="BD13">
            <v>2090</v>
          </cell>
          <cell r="BE13">
            <v>2090</v>
          </cell>
        </row>
        <row r="14">
          <cell r="C14">
            <v>3995</v>
          </cell>
          <cell r="D14">
            <v>4185</v>
          </cell>
          <cell r="E14">
            <v>3235</v>
          </cell>
          <cell r="BC14">
            <v>4160</v>
          </cell>
          <cell r="BD14">
            <v>0</v>
          </cell>
          <cell r="BE14">
            <v>0</v>
          </cell>
        </row>
        <row r="15">
          <cell r="C15">
            <v>3005</v>
          </cell>
          <cell r="D15">
            <v>3145</v>
          </cell>
          <cell r="E15">
            <v>2190</v>
          </cell>
          <cell r="BC15">
            <v>3125</v>
          </cell>
          <cell r="BD15">
            <v>0</v>
          </cell>
          <cell r="B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BC16">
            <v>0</v>
          </cell>
          <cell r="BD16">
            <v>0</v>
          </cell>
          <cell r="BE16">
            <v>0</v>
          </cell>
        </row>
        <row r="17">
          <cell r="C17">
            <v>2385</v>
          </cell>
          <cell r="D17">
            <v>2490</v>
          </cell>
          <cell r="E17">
            <v>2115</v>
          </cell>
          <cell r="BC17">
            <v>2480</v>
          </cell>
          <cell r="BD17">
            <v>0</v>
          </cell>
          <cell r="BE17">
            <v>0</v>
          </cell>
        </row>
        <row r="18">
          <cell r="C18">
            <v>10215</v>
          </cell>
          <cell r="D18">
            <v>10680</v>
          </cell>
          <cell r="E18">
            <v>7750</v>
          </cell>
          <cell r="BC18">
            <v>10625</v>
          </cell>
          <cell r="BD18">
            <v>0</v>
          </cell>
          <cell r="BE18">
            <v>0</v>
          </cell>
        </row>
        <row r="19">
          <cell r="C19">
            <v>4645</v>
          </cell>
          <cell r="D19">
            <v>5000</v>
          </cell>
          <cell r="E19">
            <v>3920</v>
          </cell>
          <cell r="BC19">
            <v>4830</v>
          </cell>
          <cell r="BD19">
            <v>0</v>
          </cell>
          <cell r="BE19">
            <v>0</v>
          </cell>
        </row>
        <row r="20">
          <cell r="C20">
            <v>1175</v>
          </cell>
          <cell r="D20">
            <v>1175</v>
          </cell>
          <cell r="E20">
            <v>845</v>
          </cell>
          <cell r="BC20">
            <v>1225</v>
          </cell>
          <cell r="BD20">
            <v>1225</v>
          </cell>
          <cell r="BE20">
            <v>0</v>
          </cell>
        </row>
        <row r="21">
          <cell r="C21">
            <v>415</v>
          </cell>
          <cell r="D21">
            <v>415</v>
          </cell>
          <cell r="E21">
            <v>415</v>
          </cell>
          <cell r="BC21">
            <v>415</v>
          </cell>
          <cell r="BD21">
            <v>415</v>
          </cell>
          <cell r="BE21">
            <v>415</v>
          </cell>
        </row>
        <row r="22">
          <cell r="C22">
            <v>455</v>
          </cell>
          <cell r="D22">
            <v>455</v>
          </cell>
          <cell r="E22">
            <v>455</v>
          </cell>
          <cell r="BC22">
            <v>455</v>
          </cell>
          <cell r="BD22">
            <v>455</v>
          </cell>
          <cell r="BE22">
            <v>455</v>
          </cell>
        </row>
        <row r="23">
          <cell r="C23">
            <v>630</v>
          </cell>
          <cell r="D23">
            <v>630</v>
          </cell>
          <cell r="E23">
            <v>630</v>
          </cell>
          <cell r="BC23">
            <v>630</v>
          </cell>
          <cell r="BD23">
            <v>630</v>
          </cell>
          <cell r="BE23">
            <v>630</v>
          </cell>
        </row>
        <row r="24">
          <cell r="C24">
            <v>40</v>
          </cell>
          <cell r="D24">
            <v>40</v>
          </cell>
          <cell r="E24">
            <v>40</v>
          </cell>
          <cell r="BC24">
            <v>40</v>
          </cell>
          <cell r="BD24">
            <v>40</v>
          </cell>
          <cell r="BE24">
            <v>25</v>
          </cell>
        </row>
        <row r="25">
          <cell r="C25">
            <v>8925</v>
          </cell>
          <cell r="D25">
            <v>8925</v>
          </cell>
          <cell r="E25">
            <v>8925</v>
          </cell>
          <cell r="BC25">
            <v>8925</v>
          </cell>
          <cell r="BD25">
            <v>8925</v>
          </cell>
          <cell r="BE25">
            <v>8925</v>
          </cell>
        </row>
        <row r="26">
          <cell r="C26">
            <v>1155</v>
          </cell>
          <cell r="D26">
            <v>1155</v>
          </cell>
          <cell r="E26">
            <v>1155</v>
          </cell>
          <cell r="BC26">
            <v>1155</v>
          </cell>
          <cell r="BD26">
            <v>1155</v>
          </cell>
          <cell r="BE26">
            <v>1155</v>
          </cell>
        </row>
        <row r="27">
          <cell r="C27">
            <v>8940</v>
          </cell>
          <cell r="D27">
            <v>8940</v>
          </cell>
          <cell r="E27" t="str">
            <v>Nem standard</v>
          </cell>
          <cell r="BC27">
            <v>8940</v>
          </cell>
          <cell r="BD27">
            <v>8940</v>
          </cell>
          <cell r="BE27" t="str">
            <v>Nem standard</v>
          </cell>
        </row>
        <row r="28">
          <cell r="C28">
            <v>8515</v>
          </cell>
          <cell r="D28">
            <v>8515</v>
          </cell>
          <cell r="E28">
            <v>6289</v>
          </cell>
          <cell r="BC28">
            <v>8515</v>
          </cell>
          <cell r="BD28">
            <v>8515</v>
          </cell>
          <cell r="BE28">
            <v>6289</v>
          </cell>
        </row>
        <row r="29">
          <cell r="C29">
            <v>9910</v>
          </cell>
          <cell r="D29">
            <v>9910</v>
          </cell>
          <cell r="E29">
            <v>9910</v>
          </cell>
          <cell r="BC29">
            <v>9910</v>
          </cell>
          <cell r="BD29">
            <v>9910</v>
          </cell>
          <cell r="BE29">
            <v>9910</v>
          </cell>
        </row>
        <row r="30">
          <cell r="C30">
            <v>8991</v>
          </cell>
        </row>
        <row r="31">
          <cell r="C31">
            <v>10445</v>
          </cell>
          <cell r="D31">
            <v>10445</v>
          </cell>
          <cell r="E31">
            <v>10950</v>
          </cell>
        </row>
        <row r="35">
          <cell r="C35">
            <v>1</v>
          </cell>
          <cell r="D35">
            <v>2</v>
          </cell>
          <cell r="E35">
            <v>3</v>
          </cell>
          <cell r="BC35">
            <v>1</v>
          </cell>
          <cell r="BD35">
            <v>2</v>
          </cell>
          <cell r="BE35">
            <v>3</v>
          </cell>
        </row>
        <row r="36">
          <cell r="C36">
            <v>2300</v>
          </cell>
          <cell r="D36">
            <v>2400</v>
          </cell>
          <cell r="E36">
            <v>1970</v>
          </cell>
          <cell r="BC36">
            <v>2395</v>
          </cell>
          <cell r="BD36">
            <v>0</v>
          </cell>
          <cell r="BE36">
            <v>0</v>
          </cell>
        </row>
        <row r="37">
          <cell r="C37">
            <v>1080</v>
          </cell>
          <cell r="D37">
            <v>1130</v>
          </cell>
          <cell r="E37">
            <v>955</v>
          </cell>
          <cell r="BC37">
            <v>1125</v>
          </cell>
          <cell r="BD37">
            <v>0</v>
          </cell>
          <cell r="BE37">
            <v>0</v>
          </cell>
        </row>
        <row r="38">
          <cell r="C38">
            <v>1315</v>
          </cell>
          <cell r="D38">
            <v>1315</v>
          </cell>
          <cell r="E38">
            <v>1315</v>
          </cell>
          <cell r="BC38">
            <v>1315</v>
          </cell>
          <cell r="BD38">
            <v>1315</v>
          </cell>
          <cell r="BE38">
            <v>1315</v>
          </cell>
        </row>
        <row r="39">
          <cell r="C39">
            <v>470</v>
          </cell>
          <cell r="D39">
            <v>510</v>
          </cell>
          <cell r="E39">
            <v>460</v>
          </cell>
          <cell r="BC39">
            <v>495</v>
          </cell>
          <cell r="BD39">
            <v>0</v>
          </cell>
          <cell r="BE39">
            <v>0</v>
          </cell>
        </row>
        <row r="40">
          <cell r="C40">
            <v>5775</v>
          </cell>
          <cell r="D40">
            <v>6040</v>
          </cell>
          <cell r="E40">
            <v>4950</v>
          </cell>
          <cell r="BC40">
            <v>6005</v>
          </cell>
          <cell r="BD40">
            <v>0</v>
          </cell>
          <cell r="BE40">
            <v>0</v>
          </cell>
        </row>
        <row r="41">
          <cell r="C41">
            <v>5775</v>
          </cell>
          <cell r="D41">
            <v>6040</v>
          </cell>
          <cell r="E41">
            <v>4950</v>
          </cell>
          <cell r="BC41">
            <v>6005</v>
          </cell>
          <cell r="BD41">
            <v>0</v>
          </cell>
          <cell r="BE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BC42">
            <v>0</v>
          </cell>
          <cell r="BD42">
            <v>0</v>
          </cell>
          <cell r="BE42">
            <v>0</v>
          </cell>
        </row>
        <row r="43">
          <cell r="C43">
            <v>4595</v>
          </cell>
          <cell r="D43">
            <v>4595</v>
          </cell>
          <cell r="E43">
            <v>4595</v>
          </cell>
          <cell r="BC43">
            <v>4595</v>
          </cell>
          <cell r="BD43">
            <v>4595</v>
          </cell>
          <cell r="BE43">
            <v>4595</v>
          </cell>
        </row>
        <row r="44">
          <cell r="C44">
            <v>2090</v>
          </cell>
          <cell r="D44">
            <v>2090</v>
          </cell>
          <cell r="E44">
            <v>2090</v>
          </cell>
          <cell r="BC44">
            <v>2090</v>
          </cell>
          <cell r="BD44">
            <v>2090</v>
          </cell>
          <cell r="BE44">
            <v>2090</v>
          </cell>
        </row>
        <row r="45">
          <cell r="C45">
            <v>4125</v>
          </cell>
          <cell r="D45">
            <v>4310</v>
          </cell>
          <cell r="E45">
            <v>3365</v>
          </cell>
          <cell r="BC45">
            <v>4090</v>
          </cell>
          <cell r="BD45">
            <v>0</v>
          </cell>
          <cell r="BE45">
            <v>0</v>
          </cell>
        </row>
        <row r="46">
          <cell r="C46">
            <v>3005</v>
          </cell>
          <cell r="D46">
            <v>3145</v>
          </cell>
          <cell r="E46">
            <v>2190</v>
          </cell>
          <cell r="BC46">
            <v>3125</v>
          </cell>
          <cell r="BD46">
            <v>0</v>
          </cell>
          <cell r="BE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BC47">
            <v>0</v>
          </cell>
          <cell r="BD47">
            <v>0</v>
          </cell>
          <cell r="BE47">
            <v>0</v>
          </cell>
        </row>
        <row r="48">
          <cell r="C48">
            <v>2385</v>
          </cell>
          <cell r="D48">
            <v>2490</v>
          </cell>
          <cell r="E48">
            <v>2115</v>
          </cell>
          <cell r="BC48">
            <v>2480</v>
          </cell>
          <cell r="BD48">
            <v>0</v>
          </cell>
          <cell r="BE48">
            <v>0</v>
          </cell>
        </row>
        <row r="49">
          <cell r="C49">
            <v>10215</v>
          </cell>
          <cell r="D49">
            <v>10680</v>
          </cell>
          <cell r="E49">
            <v>7750</v>
          </cell>
          <cell r="BC49">
            <v>10625</v>
          </cell>
          <cell r="BD49">
            <v>0</v>
          </cell>
          <cell r="BE49">
            <v>0</v>
          </cell>
        </row>
        <row r="50">
          <cell r="C50">
            <v>4645</v>
          </cell>
          <cell r="D50">
            <v>5000</v>
          </cell>
          <cell r="E50">
            <v>3920</v>
          </cell>
          <cell r="BC50">
            <v>4830</v>
          </cell>
          <cell r="BD50">
            <v>0</v>
          </cell>
          <cell r="BE50">
            <v>0</v>
          </cell>
        </row>
        <row r="51">
          <cell r="C51">
            <v>1175</v>
          </cell>
          <cell r="D51">
            <v>1175</v>
          </cell>
          <cell r="E51">
            <v>845</v>
          </cell>
          <cell r="BC51">
            <v>1225</v>
          </cell>
          <cell r="BD51">
            <v>1225</v>
          </cell>
          <cell r="BE51">
            <v>0</v>
          </cell>
        </row>
        <row r="52">
          <cell r="C52">
            <v>415</v>
          </cell>
          <cell r="D52">
            <v>415</v>
          </cell>
          <cell r="E52">
            <v>415</v>
          </cell>
          <cell r="BC52">
            <v>415</v>
          </cell>
          <cell r="BD52">
            <v>415</v>
          </cell>
          <cell r="BE52">
            <v>415</v>
          </cell>
        </row>
        <row r="53">
          <cell r="C53">
            <v>455</v>
          </cell>
          <cell r="D53">
            <v>455</v>
          </cell>
          <cell r="E53">
            <v>455</v>
          </cell>
          <cell r="BC53">
            <v>455</v>
          </cell>
          <cell r="BD53">
            <v>455</v>
          </cell>
          <cell r="BE53">
            <v>455</v>
          </cell>
        </row>
        <row r="54">
          <cell r="C54">
            <v>630</v>
          </cell>
          <cell r="D54">
            <v>630</v>
          </cell>
          <cell r="E54">
            <v>630</v>
          </cell>
          <cell r="BC54">
            <v>630</v>
          </cell>
          <cell r="BD54">
            <v>630</v>
          </cell>
          <cell r="BE54">
            <v>630</v>
          </cell>
        </row>
        <row r="66">
          <cell r="C66">
            <v>1</v>
          </cell>
          <cell r="D66">
            <v>2</v>
          </cell>
          <cell r="E66">
            <v>3</v>
          </cell>
          <cell r="BC66">
            <v>1</v>
          </cell>
          <cell r="BD66">
            <v>2</v>
          </cell>
          <cell r="BE66">
            <v>3</v>
          </cell>
        </row>
        <row r="67">
          <cell r="C67">
            <v>6845</v>
          </cell>
          <cell r="D67">
            <v>7055</v>
          </cell>
          <cell r="E67">
            <v>5930</v>
          </cell>
          <cell r="BC67">
            <v>7350</v>
          </cell>
          <cell r="BD67">
            <v>0</v>
          </cell>
          <cell r="BE67">
            <v>0</v>
          </cell>
        </row>
        <row r="68">
          <cell r="C68">
            <v>2640</v>
          </cell>
          <cell r="D68">
            <v>2765</v>
          </cell>
          <cell r="E68">
            <v>2435</v>
          </cell>
          <cell r="BC68">
            <v>2745</v>
          </cell>
          <cell r="BD68">
            <v>0</v>
          </cell>
          <cell r="BE68">
            <v>0</v>
          </cell>
        </row>
        <row r="69">
          <cell r="C69">
            <v>1315</v>
          </cell>
          <cell r="D69">
            <v>1315</v>
          </cell>
          <cell r="E69">
            <v>1315</v>
          </cell>
          <cell r="BC69">
            <v>1315</v>
          </cell>
          <cell r="BD69">
            <v>1315</v>
          </cell>
          <cell r="BE69">
            <v>1315</v>
          </cell>
        </row>
        <row r="70">
          <cell r="C70">
            <v>12015</v>
          </cell>
          <cell r="D70">
            <v>12380</v>
          </cell>
          <cell r="E70">
            <v>9470</v>
          </cell>
          <cell r="BC70">
            <v>13545</v>
          </cell>
          <cell r="BD70">
            <v>0</v>
          </cell>
          <cell r="BE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BC71">
            <v>0</v>
          </cell>
          <cell r="BD71">
            <v>0</v>
          </cell>
          <cell r="BE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BC72">
            <v>0</v>
          </cell>
          <cell r="BD72">
            <v>0</v>
          </cell>
          <cell r="BE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BC73">
            <v>0</v>
          </cell>
          <cell r="BD73">
            <v>0</v>
          </cell>
          <cell r="BE73">
            <v>0</v>
          </cell>
        </row>
        <row r="74">
          <cell r="C74">
            <v>20255</v>
          </cell>
          <cell r="D74">
            <v>20255</v>
          </cell>
          <cell r="E74">
            <v>20255</v>
          </cell>
          <cell r="BC74">
            <v>20255</v>
          </cell>
          <cell r="BD74">
            <v>20255</v>
          </cell>
          <cell r="BE74">
            <v>20255</v>
          </cell>
        </row>
        <row r="75">
          <cell r="C75">
            <v>2090</v>
          </cell>
          <cell r="D75">
            <v>2090</v>
          </cell>
          <cell r="E75">
            <v>2090</v>
          </cell>
          <cell r="BC75">
            <v>2090</v>
          </cell>
          <cell r="BD75">
            <v>2090</v>
          </cell>
          <cell r="BE75">
            <v>2090</v>
          </cell>
        </row>
        <row r="76">
          <cell r="C76">
            <v>8440</v>
          </cell>
          <cell r="D76">
            <v>8690</v>
          </cell>
          <cell r="E76">
            <v>6550</v>
          </cell>
          <cell r="BC76">
            <v>8775</v>
          </cell>
          <cell r="BD76">
            <v>0</v>
          </cell>
          <cell r="BE76">
            <v>0</v>
          </cell>
        </row>
        <row r="77">
          <cell r="C77">
            <v>3055</v>
          </cell>
          <cell r="D77">
            <v>3185</v>
          </cell>
          <cell r="E77">
            <v>2795</v>
          </cell>
          <cell r="BC77">
            <v>3175</v>
          </cell>
          <cell r="BD77">
            <v>0</v>
          </cell>
          <cell r="BE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BC78">
            <v>0</v>
          </cell>
          <cell r="BD78">
            <v>0</v>
          </cell>
          <cell r="BE78">
            <v>0</v>
          </cell>
        </row>
        <row r="79">
          <cell r="C79">
            <v>2620</v>
          </cell>
          <cell r="D79">
            <v>2740</v>
          </cell>
          <cell r="E79">
            <v>2230</v>
          </cell>
          <cell r="BC79">
            <v>2725</v>
          </cell>
          <cell r="BD79">
            <v>0</v>
          </cell>
          <cell r="BE79">
            <v>0</v>
          </cell>
        </row>
        <row r="80">
          <cell r="C80">
            <v>11395</v>
          </cell>
          <cell r="D80">
            <v>11895</v>
          </cell>
          <cell r="E80">
            <v>8720</v>
          </cell>
          <cell r="BC80">
            <v>11850</v>
          </cell>
          <cell r="BD80">
            <v>0</v>
          </cell>
          <cell r="BE80">
            <v>0</v>
          </cell>
        </row>
        <row r="81">
          <cell r="C81">
            <v>4790</v>
          </cell>
          <cell r="D81">
            <v>5150</v>
          </cell>
          <cell r="E81">
            <v>4050</v>
          </cell>
          <cell r="BC81">
            <v>4980</v>
          </cell>
          <cell r="BD81">
            <v>0</v>
          </cell>
          <cell r="BE81">
            <v>0</v>
          </cell>
        </row>
        <row r="82">
          <cell r="C82">
            <v>1235</v>
          </cell>
          <cell r="D82">
            <v>1235</v>
          </cell>
          <cell r="E82">
            <v>880</v>
          </cell>
          <cell r="BC82">
            <v>1280</v>
          </cell>
          <cell r="BD82">
            <v>1280</v>
          </cell>
          <cell r="BE82">
            <v>0</v>
          </cell>
        </row>
        <row r="83">
          <cell r="C83">
            <v>415</v>
          </cell>
          <cell r="D83">
            <v>415</v>
          </cell>
          <cell r="E83">
            <v>415</v>
          </cell>
          <cell r="BC83">
            <v>415</v>
          </cell>
          <cell r="BD83">
            <v>415</v>
          </cell>
          <cell r="BE83">
            <v>415</v>
          </cell>
        </row>
        <row r="84">
          <cell r="C84">
            <v>455</v>
          </cell>
          <cell r="D84">
            <v>455</v>
          </cell>
          <cell r="E84">
            <v>455</v>
          </cell>
          <cell r="BC84">
            <v>455</v>
          </cell>
          <cell r="BD84">
            <v>455</v>
          </cell>
          <cell r="BE84">
            <v>455</v>
          </cell>
        </row>
        <row r="85">
          <cell r="C85">
            <v>630</v>
          </cell>
          <cell r="D85">
            <v>630</v>
          </cell>
          <cell r="E85">
            <v>630</v>
          </cell>
          <cell r="BC85">
            <v>630</v>
          </cell>
          <cell r="BD85">
            <v>630</v>
          </cell>
          <cell r="BE85">
            <v>630</v>
          </cell>
        </row>
        <row r="97">
          <cell r="C97">
            <v>1</v>
          </cell>
          <cell r="D97">
            <v>2</v>
          </cell>
          <cell r="E97">
            <v>3</v>
          </cell>
          <cell r="BC97">
            <v>1</v>
          </cell>
          <cell r="BD97">
            <v>2</v>
          </cell>
          <cell r="BE97">
            <v>3</v>
          </cell>
        </row>
        <row r="98">
          <cell r="C98">
            <v>3025</v>
          </cell>
          <cell r="D98">
            <v>3145</v>
          </cell>
          <cell r="E98">
            <v>2610</v>
          </cell>
          <cell r="BC98">
            <v>3145</v>
          </cell>
          <cell r="BD98">
            <v>0</v>
          </cell>
          <cell r="BE98">
            <v>0</v>
          </cell>
        </row>
        <row r="99">
          <cell r="C99">
            <v>1570</v>
          </cell>
          <cell r="D99">
            <v>1640</v>
          </cell>
          <cell r="E99">
            <v>1455</v>
          </cell>
          <cell r="BC99">
            <v>1635</v>
          </cell>
          <cell r="BD99">
            <v>0</v>
          </cell>
          <cell r="BE99">
            <v>0</v>
          </cell>
        </row>
        <row r="100">
          <cell r="C100">
            <v>1315</v>
          </cell>
          <cell r="D100">
            <v>1315</v>
          </cell>
          <cell r="E100">
            <v>1315</v>
          </cell>
          <cell r="BC100">
            <v>1315</v>
          </cell>
          <cell r="BD100">
            <v>1315</v>
          </cell>
          <cell r="BE100">
            <v>1315</v>
          </cell>
        </row>
        <row r="101">
          <cell r="C101">
            <v>715</v>
          </cell>
          <cell r="D101">
            <v>745</v>
          </cell>
          <cell r="E101">
            <v>660</v>
          </cell>
          <cell r="BC101">
            <v>840</v>
          </cell>
          <cell r="BD101">
            <v>0</v>
          </cell>
          <cell r="BE101">
            <v>0</v>
          </cell>
        </row>
        <row r="102">
          <cell r="C102">
            <v>8680</v>
          </cell>
          <cell r="D102">
            <v>8935</v>
          </cell>
          <cell r="E102">
            <v>7625</v>
          </cell>
          <cell r="BC102">
            <v>9025</v>
          </cell>
          <cell r="BD102">
            <v>0</v>
          </cell>
          <cell r="BE102">
            <v>0</v>
          </cell>
        </row>
        <row r="103">
          <cell r="C103">
            <v>8680</v>
          </cell>
          <cell r="D103">
            <v>8935</v>
          </cell>
          <cell r="E103">
            <v>6580</v>
          </cell>
          <cell r="BC103">
            <v>9025</v>
          </cell>
          <cell r="BD103">
            <v>0</v>
          </cell>
          <cell r="BE103">
            <v>6580</v>
          </cell>
        </row>
        <row r="104">
          <cell r="C104">
            <v>0</v>
          </cell>
          <cell r="D104">
            <v>0</v>
          </cell>
          <cell r="E104">
            <v>0</v>
          </cell>
          <cell r="BC104">
            <v>0</v>
          </cell>
          <cell r="BD104">
            <v>0</v>
          </cell>
          <cell r="BE104">
            <v>0</v>
          </cell>
        </row>
        <row r="105">
          <cell r="C105">
            <v>6855</v>
          </cell>
          <cell r="D105">
            <v>6855</v>
          </cell>
          <cell r="E105">
            <v>6855</v>
          </cell>
          <cell r="BC105">
            <v>6855</v>
          </cell>
          <cell r="BD105">
            <v>6855</v>
          </cell>
          <cell r="BE105">
            <v>6855</v>
          </cell>
        </row>
        <row r="106">
          <cell r="C106">
            <v>2090</v>
          </cell>
          <cell r="D106">
            <v>2090</v>
          </cell>
          <cell r="E106">
            <v>2090</v>
          </cell>
          <cell r="BC106">
            <v>2090</v>
          </cell>
          <cell r="BD106">
            <v>2090</v>
          </cell>
          <cell r="BE106">
            <v>2090</v>
          </cell>
        </row>
        <row r="107">
          <cell r="C107">
            <v>6760</v>
          </cell>
          <cell r="D107">
            <v>6965</v>
          </cell>
          <cell r="E107">
            <v>6135</v>
          </cell>
          <cell r="BC107">
            <v>8210</v>
          </cell>
          <cell r="BD107">
            <v>0</v>
          </cell>
          <cell r="BE107">
            <v>0</v>
          </cell>
        </row>
        <row r="108">
          <cell r="C108">
            <v>3685</v>
          </cell>
          <cell r="D108">
            <v>3860</v>
          </cell>
          <cell r="E108">
            <v>3115</v>
          </cell>
          <cell r="BC108">
            <v>3835</v>
          </cell>
          <cell r="BD108">
            <v>0</v>
          </cell>
          <cell r="BE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BC109">
            <v>0</v>
          </cell>
          <cell r="BD109">
            <v>0</v>
          </cell>
          <cell r="BE109">
            <v>0</v>
          </cell>
        </row>
        <row r="110">
          <cell r="C110">
            <v>3415</v>
          </cell>
          <cell r="D110">
            <v>3570</v>
          </cell>
          <cell r="E110">
            <v>2860</v>
          </cell>
          <cell r="BC110">
            <v>3550</v>
          </cell>
          <cell r="BD110">
            <v>0</v>
          </cell>
          <cell r="BE110">
            <v>0</v>
          </cell>
        </row>
        <row r="111">
          <cell r="C111">
            <v>12840</v>
          </cell>
          <cell r="D111">
            <v>13425</v>
          </cell>
          <cell r="E111">
            <v>10635</v>
          </cell>
          <cell r="BC111">
            <v>13355</v>
          </cell>
          <cell r="BD111">
            <v>0</v>
          </cell>
          <cell r="BE111">
            <v>0</v>
          </cell>
        </row>
        <row r="112">
          <cell r="C112">
            <v>6085</v>
          </cell>
          <cell r="D112">
            <v>6540</v>
          </cell>
          <cell r="E112">
            <v>5380</v>
          </cell>
          <cell r="BC112">
            <v>6330</v>
          </cell>
          <cell r="BD112">
            <v>0</v>
          </cell>
          <cell r="BE112">
            <v>0</v>
          </cell>
        </row>
        <row r="113">
          <cell r="C113">
            <v>1400</v>
          </cell>
          <cell r="D113">
            <v>1400</v>
          </cell>
          <cell r="E113">
            <v>975</v>
          </cell>
          <cell r="BC113">
            <v>1460</v>
          </cell>
          <cell r="BD113">
            <v>1460</v>
          </cell>
          <cell r="BE113">
            <v>0</v>
          </cell>
        </row>
        <row r="114">
          <cell r="C114">
            <v>415</v>
          </cell>
          <cell r="D114">
            <v>415</v>
          </cell>
          <cell r="E114">
            <v>415</v>
          </cell>
          <cell r="BC114">
            <v>415</v>
          </cell>
          <cell r="BD114">
            <v>415</v>
          </cell>
          <cell r="BE114">
            <v>415</v>
          </cell>
        </row>
        <row r="115">
          <cell r="C115">
            <v>455</v>
          </cell>
          <cell r="D115">
            <v>455</v>
          </cell>
          <cell r="E115">
            <v>455</v>
          </cell>
          <cell r="BC115">
            <v>455</v>
          </cell>
          <cell r="BD115">
            <v>455</v>
          </cell>
          <cell r="BE115">
            <v>455</v>
          </cell>
        </row>
        <row r="116">
          <cell r="C116">
            <v>630</v>
          </cell>
          <cell r="D116">
            <v>630</v>
          </cell>
          <cell r="E116">
            <v>630</v>
          </cell>
          <cell r="BC116">
            <v>630</v>
          </cell>
          <cell r="BD116">
            <v>630</v>
          </cell>
          <cell r="BE116">
            <v>630</v>
          </cell>
        </row>
        <row r="128">
          <cell r="C128">
            <v>1</v>
          </cell>
          <cell r="D128">
            <v>2</v>
          </cell>
          <cell r="E128">
            <v>3</v>
          </cell>
          <cell r="BC128">
            <v>1</v>
          </cell>
          <cell r="BD128">
            <v>2</v>
          </cell>
          <cell r="BE128">
            <v>3</v>
          </cell>
        </row>
        <row r="129">
          <cell r="C129">
            <v>0</v>
          </cell>
          <cell r="D129">
            <v>0</v>
          </cell>
          <cell r="E129">
            <v>0</v>
          </cell>
          <cell r="BC129">
            <v>0</v>
          </cell>
          <cell r="BD129">
            <v>0</v>
          </cell>
          <cell r="BE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BC130">
            <v>0</v>
          </cell>
          <cell r="BD130">
            <v>0</v>
          </cell>
          <cell r="BE130">
            <v>0</v>
          </cell>
        </row>
        <row r="131">
          <cell r="C131">
            <v>1315</v>
          </cell>
          <cell r="D131">
            <v>1315</v>
          </cell>
          <cell r="E131">
            <v>1315</v>
          </cell>
          <cell r="BC131">
            <v>1315</v>
          </cell>
          <cell r="BD131">
            <v>1315</v>
          </cell>
          <cell r="BE131">
            <v>1315</v>
          </cell>
        </row>
        <row r="132">
          <cell r="C132">
            <v>0</v>
          </cell>
          <cell r="D132">
            <v>0</v>
          </cell>
          <cell r="E132">
            <v>0</v>
          </cell>
          <cell r="BC132">
            <v>0</v>
          </cell>
          <cell r="BD132">
            <v>0</v>
          </cell>
          <cell r="BE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BC133">
            <v>0</v>
          </cell>
          <cell r="BD133">
            <v>0</v>
          </cell>
          <cell r="BE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BC134">
            <v>0</v>
          </cell>
          <cell r="BD134">
            <v>0</v>
          </cell>
          <cell r="BE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BC135">
            <v>0</v>
          </cell>
          <cell r="BD135">
            <v>0</v>
          </cell>
          <cell r="BE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BC136">
            <v>0</v>
          </cell>
          <cell r="BD136">
            <v>0</v>
          </cell>
          <cell r="BE136">
            <v>0</v>
          </cell>
        </row>
        <row r="137">
          <cell r="C137">
            <v>2090</v>
          </cell>
          <cell r="D137">
            <v>2090</v>
          </cell>
          <cell r="E137">
            <v>2090</v>
          </cell>
          <cell r="BC137">
            <v>2090</v>
          </cell>
          <cell r="BD137">
            <v>2090</v>
          </cell>
          <cell r="BE137">
            <v>2090</v>
          </cell>
        </row>
        <row r="138">
          <cell r="C138">
            <v>0</v>
          </cell>
          <cell r="D138">
            <v>0</v>
          </cell>
          <cell r="E138">
            <v>0</v>
          </cell>
          <cell r="BC138">
            <v>0</v>
          </cell>
          <cell r="BD138">
            <v>0</v>
          </cell>
          <cell r="BE138">
            <v>0</v>
          </cell>
        </row>
        <row r="139">
          <cell r="C139">
            <v>9310</v>
          </cell>
          <cell r="D139" t="str">
            <v>Nem standard</v>
          </cell>
          <cell r="E139">
            <v>8075</v>
          </cell>
          <cell r="BC139">
            <v>0</v>
          </cell>
          <cell r="BD139">
            <v>0</v>
          </cell>
          <cell r="BE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BC140">
            <v>0</v>
          </cell>
          <cell r="BD140">
            <v>0</v>
          </cell>
          <cell r="BE140">
            <v>0</v>
          </cell>
        </row>
        <row r="141">
          <cell r="C141">
            <v>4790</v>
          </cell>
          <cell r="D141" t="str">
            <v>Nem standard</v>
          </cell>
          <cell r="E141">
            <v>3805</v>
          </cell>
          <cell r="BC141">
            <v>0</v>
          </cell>
          <cell r="BD141">
            <v>0</v>
          </cell>
          <cell r="B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BC142">
            <v>0</v>
          </cell>
          <cell r="BD142">
            <v>0</v>
          </cell>
          <cell r="BE142">
            <v>0</v>
          </cell>
        </row>
        <row r="143">
          <cell r="C143">
            <v>15515</v>
          </cell>
          <cell r="D143" t="str">
            <v>Nem standard</v>
          </cell>
          <cell r="E143">
            <v>14405</v>
          </cell>
          <cell r="BC143">
            <v>0</v>
          </cell>
          <cell r="BD143">
            <v>0</v>
          </cell>
          <cell r="BE143">
            <v>0</v>
          </cell>
        </row>
        <row r="144">
          <cell r="C144">
            <v>2705</v>
          </cell>
          <cell r="D144" t="str">
            <v>Nem standard</v>
          </cell>
          <cell r="E144">
            <v>2455</v>
          </cell>
          <cell r="BC144">
            <v>0</v>
          </cell>
          <cell r="BD144">
            <v>0</v>
          </cell>
          <cell r="BE144">
            <v>0</v>
          </cell>
        </row>
        <row r="145">
          <cell r="C145">
            <v>415</v>
          </cell>
          <cell r="D145">
            <v>415</v>
          </cell>
          <cell r="E145">
            <v>415</v>
          </cell>
          <cell r="BC145">
            <v>415</v>
          </cell>
          <cell r="BD145">
            <v>415</v>
          </cell>
          <cell r="BE145">
            <v>415</v>
          </cell>
        </row>
        <row r="146">
          <cell r="C146">
            <v>455</v>
          </cell>
          <cell r="D146">
            <v>455</v>
          </cell>
          <cell r="E146">
            <v>455</v>
          </cell>
          <cell r="BC146">
            <v>455</v>
          </cell>
          <cell r="BD146">
            <v>455</v>
          </cell>
          <cell r="BE146">
            <v>455</v>
          </cell>
        </row>
        <row r="147">
          <cell r="C147">
            <v>630</v>
          </cell>
          <cell r="D147">
            <v>630</v>
          </cell>
          <cell r="E147">
            <v>630</v>
          </cell>
          <cell r="BC147">
            <v>630</v>
          </cell>
          <cell r="BD147">
            <v>630</v>
          </cell>
          <cell r="BE147">
            <v>630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B1:I41"/>
  <sheetViews>
    <sheetView tabSelected="1" workbookViewId="0">
      <selection activeCell="G31" sqref="G31"/>
    </sheetView>
  </sheetViews>
  <sheetFormatPr defaultRowHeight="15" x14ac:dyDescent="0.25"/>
  <cols>
    <col min="1" max="1" width="2.42578125" customWidth="1"/>
    <col min="2" max="2" width="17.85546875" customWidth="1"/>
    <col min="3" max="3" width="35.28515625" customWidth="1"/>
    <col min="4" max="4" width="2.7109375" customWidth="1"/>
    <col min="5" max="5" width="9.140625" customWidth="1"/>
    <col min="6" max="6" width="9" customWidth="1"/>
    <col min="7" max="7" width="12.7109375" customWidth="1"/>
    <col min="8" max="8" width="16.140625" customWidth="1"/>
    <col min="9" max="9" width="1.140625" customWidth="1"/>
  </cols>
  <sheetData>
    <row r="1" spans="2:9" ht="9" customHeight="1" x14ac:dyDescent="0.25"/>
    <row r="2" spans="2:9" ht="45.95" customHeight="1" x14ac:dyDescent="0.25">
      <c r="B2" s="19"/>
      <c r="C2" s="31"/>
      <c r="D2" s="31"/>
      <c r="E2" s="18"/>
      <c r="F2" s="18"/>
      <c r="G2" s="18"/>
      <c r="H2" s="18"/>
      <c r="I2" s="23"/>
    </row>
    <row r="3" spans="2:9" x14ac:dyDescent="0.25">
      <c r="B3" s="14"/>
      <c r="C3" s="32"/>
      <c r="D3" s="32"/>
      <c r="E3" s="12"/>
      <c r="F3" s="12"/>
      <c r="G3" s="12"/>
      <c r="H3" s="12"/>
      <c r="I3" s="24"/>
    </row>
    <row r="4" spans="2:9" ht="18.95" customHeight="1" x14ac:dyDescent="0.25">
      <c r="B4" s="17"/>
      <c r="C4" s="33"/>
      <c r="D4" s="33"/>
      <c r="E4" s="16"/>
      <c r="F4" s="16"/>
      <c r="G4" s="16"/>
      <c r="H4" s="16"/>
      <c r="I4" s="15"/>
    </row>
    <row r="5" spans="2:9" ht="42.95" customHeight="1" x14ac:dyDescent="0.25">
      <c r="B5" s="74" t="s">
        <v>28</v>
      </c>
      <c r="C5" s="75"/>
      <c r="D5" s="75"/>
      <c r="E5" s="76"/>
      <c r="F5" s="76"/>
      <c r="G5" s="76"/>
      <c r="H5" s="76"/>
      <c r="I5" s="77"/>
    </row>
    <row r="6" spans="2:9" ht="18" customHeight="1" x14ac:dyDescent="0.25">
      <c r="B6" s="66" t="s">
        <v>31</v>
      </c>
      <c r="C6" s="34"/>
      <c r="D6" s="52"/>
      <c r="E6" s="67"/>
      <c r="F6" s="81"/>
      <c r="G6" s="82"/>
      <c r="H6" s="83"/>
      <c r="I6" s="21"/>
    </row>
    <row r="7" spans="2:9" ht="18" customHeight="1" x14ac:dyDescent="0.25">
      <c r="B7" s="78" t="s">
        <v>32</v>
      </c>
      <c r="C7" s="71"/>
      <c r="D7" s="52"/>
      <c r="E7" s="68"/>
      <c r="F7" s="84"/>
      <c r="G7" s="85"/>
      <c r="H7" s="86"/>
      <c r="I7" s="21"/>
    </row>
    <row r="8" spans="2:9" ht="18" customHeight="1" x14ac:dyDescent="0.25">
      <c r="B8" s="79"/>
      <c r="C8" s="34"/>
      <c r="D8" s="52"/>
      <c r="E8" s="68"/>
      <c r="F8" s="87"/>
      <c r="G8" s="88"/>
      <c r="H8" s="89"/>
      <c r="I8" s="21"/>
    </row>
    <row r="9" spans="2:9" ht="24" customHeight="1" x14ac:dyDescent="0.3">
      <c r="B9" s="65" t="s">
        <v>34</v>
      </c>
      <c r="C9" s="32"/>
      <c r="D9" s="32"/>
      <c r="E9" s="13"/>
      <c r="F9" s="72"/>
      <c r="G9" s="72"/>
      <c r="H9" s="72"/>
      <c r="I9" s="21"/>
    </row>
    <row r="10" spans="2:9" ht="21" customHeight="1" x14ac:dyDescent="0.3">
      <c r="B10" s="22" t="s">
        <v>16</v>
      </c>
      <c r="C10" s="35"/>
      <c r="D10" s="51"/>
      <c r="E10" s="13"/>
      <c r="F10" s="13"/>
      <c r="G10" s="13"/>
      <c r="H10" s="13"/>
      <c r="I10" s="21"/>
    </row>
    <row r="11" spans="2:9" ht="21" customHeight="1" x14ac:dyDescent="0.25">
      <c r="B11" s="92" t="s">
        <v>36</v>
      </c>
      <c r="C11" s="93"/>
      <c r="D11" s="93"/>
      <c r="E11" s="93"/>
      <c r="F11" s="93"/>
      <c r="G11" s="93"/>
      <c r="H11" s="94"/>
      <c r="I11" s="21"/>
    </row>
    <row r="12" spans="2:9" ht="15.75" customHeight="1" x14ac:dyDescent="0.25">
      <c r="B12" s="90" t="s">
        <v>33</v>
      </c>
      <c r="C12" s="91"/>
      <c r="D12" s="69"/>
      <c r="E12" s="69"/>
      <c r="F12" s="69"/>
      <c r="G12" s="69"/>
      <c r="H12" s="70"/>
      <c r="I12" s="20"/>
    </row>
    <row r="13" spans="2:9" ht="24.95" customHeight="1" x14ac:dyDescent="0.25">
      <c r="B13" s="95" t="s">
        <v>39</v>
      </c>
      <c r="C13" s="96"/>
      <c r="D13" s="96"/>
      <c r="E13" s="96"/>
      <c r="F13" s="96"/>
      <c r="G13" s="96"/>
      <c r="H13" s="96"/>
      <c r="I13" s="97"/>
    </row>
    <row r="14" spans="2:9" x14ac:dyDescent="0.25">
      <c r="B14" s="73" t="s">
        <v>35</v>
      </c>
      <c r="C14" s="11"/>
      <c r="D14" s="11"/>
      <c r="E14" s="11"/>
      <c r="F14" s="11"/>
      <c r="G14" s="11"/>
      <c r="H14" s="11"/>
      <c r="I14" s="10"/>
    </row>
    <row r="15" spans="2:9" ht="33" customHeight="1" thickBot="1" x14ac:dyDescent="0.3">
      <c r="B15" s="29" t="s">
        <v>15</v>
      </c>
      <c r="C15" s="36"/>
      <c r="D15" s="36"/>
      <c r="E15" s="40" t="s">
        <v>20</v>
      </c>
      <c r="F15" s="30" t="s">
        <v>18</v>
      </c>
      <c r="G15" s="30" t="s">
        <v>19</v>
      </c>
      <c r="H15" s="30" t="s">
        <v>24</v>
      </c>
      <c r="I15" s="9"/>
    </row>
    <row r="16" spans="2:9" ht="33.75" customHeight="1" thickTop="1" x14ac:dyDescent="0.25">
      <c r="B16" s="101" t="s">
        <v>38</v>
      </c>
      <c r="C16" s="102"/>
      <c r="D16" s="37"/>
      <c r="E16" s="44">
        <v>0</v>
      </c>
      <c r="F16" s="26" t="s">
        <v>10</v>
      </c>
      <c r="G16" s="42">
        <v>2565</v>
      </c>
      <c r="H16" s="42">
        <f>G16*E16</f>
        <v>0</v>
      </c>
      <c r="I16" s="8"/>
    </row>
    <row r="17" spans="2:9" ht="18" customHeight="1" x14ac:dyDescent="0.25">
      <c r="B17" s="25" t="s">
        <v>17</v>
      </c>
      <c r="C17" s="37"/>
      <c r="D17" s="37"/>
      <c r="E17" s="44">
        <v>0</v>
      </c>
      <c r="F17" s="26" t="s">
        <v>1</v>
      </c>
      <c r="G17" s="42">
        <v>1215</v>
      </c>
      <c r="H17" s="42">
        <f t="shared" ref="H17:H31" si="0">G17*E17</f>
        <v>0</v>
      </c>
      <c r="I17" s="8"/>
    </row>
    <row r="18" spans="2:9" ht="18" customHeight="1" x14ac:dyDescent="0.25">
      <c r="B18" s="25" t="s">
        <v>14</v>
      </c>
      <c r="C18" s="37"/>
      <c r="D18" s="37"/>
      <c r="E18" s="44">
        <v>0</v>
      </c>
      <c r="F18" s="26" t="s">
        <v>1</v>
      </c>
      <c r="G18" s="42">
        <v>565</v>
      </c>
      <c r="H18" s="42">
        <f t="shared" si="0"/>
        <v>0</v>
      </c>
      <c r="I18" s="8"/>
    </row>
    <row r="19" spans="2:9" ht="18" customHeight="1" x14ac:dyDescent="0.25">
      <c r="B19" s="25" t="s">
        <v>13</v>
      </c>
      <c r="C19" s="37"/>
      <c r="D19" s="37"/>
      <c r="E19" s="44">
        <v>0</v>
      </c>
      <c r="F19" s="26" t="s">
        <v>1</v>
      </c>
      <c r="G19" s="42">
        <v>6250</v>
      </c>
      <c r="H19" s="42">
        <f t="shared" si="0"/>
        <v>0</v>
      </c>
      <c r="I19" s="8"/>
    </row>
    <row r="20" spans="2:9" ht="18" customHeight="1" x14ac:dyDescent="0.25">
      <c r="B20" s="25" t="s">
        <v>12</v>
      </c>
      <c r="C20" s="37"/>
      <c r="D20" s="37"/>
      <c r="E20" s="44">
        <v>0</v>
      </c>
      <c r="F20" s="26" t="s">
        <v>1</v>
      </c>
      <c r="G20" s="42">
        <v>6250</v>
      </c>
      <c r="H20" s="42">
        <f t="shared" si="0"/>
        <v>0</v>
      </c>
      <c r="I20" s="8"/>
    </row>
    <row r="21" spans="2:9" ht="18" customHeight="1" x14ac:dyDescent="0.25">
      <c r="B21" s="25" t="s">
        <v>22</v>
      </c>
      <c r="C21" s="37"/>
      <c r="D21" s="37"/>
      <c r="E21" s="44">
        <v>0</v>
      </c>
      <c r="F21" s="26" t="s">
        <v>1</v>
      </c>
      <c r="G21" s="42">
        <v>5880</v>
      </c>
      <c r="H21" s="42">
        <f t="shared" si="0"/>
        <v>0</v>
      </c>
      <c r="I21" s="8"/>
    </row>
    <row r="22" spans="2:9" ht="18" customHeight="1" x14ac:dyDescent="0.25">
      <c r="B22" s="25" t="s">
        <v>21</v>
      </c>
      <c r="C22" s="37"/>
      <c r="D22" s="37"/>
      <c r="E22" s="44">
        <v>0</v>
      </c>
      <c r="F22" s="26" t="s">
        <v>1</v>
      </c>
      <c r="G22" s="42">
        <v>4630</v>
      </c>
      <c r="H22" s="42">
        <f t="shared" si="0"/>
        <v>0</v>
      </c>
      <c r="I22" s="8"/>
    </row>
    <row r="23" spans="2:9" ht="18" customHeight="1" x14ac:dyDescent="0.25">
      <c r="B23" s="25" t="s">
        <v>11</v>
      </c>
      <c r="C23" s="37"/>
      <c r="D23" s="37"/>
      <c r="E23" s="44">
        <v>0</v>
      </c>
      <c r="F23" s="26" t="s">
        <v>1</v>
      </c>
      <c r="G23" s="42">
        <v>3210</v>
      </c>
      <c r="H23" s="42">
        <f t="shared" si="0"/>
        <v>0</v>
      </c>
      <c r="I23" s="8"/>
    </row>
    <row r="24" spans="2:9" ht="18" customHeight="1" x14ac:dyDescent="0.25">
      <c r="B24" s="25" t="s">
        <v>23</v>
      </c>
      <c r="C24" s="37"/>
      <c r="D24" s="37"/>
      <c r="E24" s="44">
        <v>0</v>
      </c>
      <c r="F24" s="26" t="s">
        <v>10</v>
      </c>
      <c r="G24" s="42">
        <v>2875</v>
      </c>
      <c r="H24" s="42">
        <f t="shared" si="0"/>
        <v>0</v>
      </c>
      <c r="I24" s="8"/>
    </row>
    <row r="25" spans="2:9" ht="18" customHeight="1" x14ac:dyDescent="0.25">
      <c r="B25" s="25" t="s">
        <v>9</v>
      </c>
      <c r="C25" s="37"/>
      <c r="D25" s="37"/>
      <c r="E25" s="44">
        <v>0</v>
      </c>
      <c r="F25" s="26" t="s">
        <v>1</v>
      </c>
      <c r="G25" s="42">
        <v>1295</v>
      </c>
      <c r="H25" s="42">
        <f t="shared" si="0"/>
        <v>0</v>
      </c>
      <c r="I25" s="8"/>
    </row>
    <row r="26" spans="2:9" ht="18" customHeight="1" x14ac:dyDescent="0.25">
      <c r="B26" s="25" t="s">
        <v>8</v>
      </c>
      <c r="C26" s="37"/>
      <c r="D26" s="37"/>
      <c r="E26" s="44">
        <v>0</v>
      </c>
      <c r="F26" s="26" t="s">
        <v>1</v>
      </c>
      <c r="G26" s="42">
        <v>650</v>
      </c>
      <c r="H26" s="42">
        <f t="shared" si="0"/>
        <v>0</v>
      </c>
      <c r="I26" s="8"/>
    </row>
    <row r="27" spans="2:9" ht="18" customHeight="1" x14ac:dyDescent="0.25">
      <c r="B27" s="25" t="s">
        <v>7</v>
      </c>
      <c r="C27" s="37"/>
      <c r="D27" s="37"/>
      <c r="E27" s="44">
        <v>0</v>
      </c>
      <c r="F27" s="26" t="s">
        <v>1</v>
      </c>
      <c r="G27" s="42">
        <v>40</v>
      </c>
      <c r="H27" s="42">
        <f t="shared" si="0"/>
        <v>0</v>
      </c>
      <c r="I27" s="8"/>
    </row>
    <row r="28" spans="2:9" ht="18" customHeight="1" x14ac:dyDescent="0.25">
      <c r="B28" s="25" t="s">
        <v>6</v>
      </c>
      <c r="C28" s="37"/>
      <c r="D28" s="37"/>
      <c r="E28" s="44">
        <v>0</v>
      </c>
      <c r="F28" s="26" t="s">
        <v>5</v>
      </c>
      <c r="G28" s="42">
        <v>9370</v>
      </c>
      <c r="H28" s="42">
        <f t="shared" si="0"/>
        <v>0</v>
      </c>
      <c r="I28" s="8"/>
    </row>
    <row r="29" spans="2:9" ht="18" customHeight="1" x14ac:dyDescent="0.25">
      <c r="B29" s="25" t="s">
        <v>40</v>
      </c>
      <c r="C29" s="37"/>
      <c r="D29" s="37"/>
      <c r="E29" s="44">
        <v>0</v>
      </c>
      <c r="F29" s="26" t="s">
        <v>1</v>
      </c>
      <c r="G29" s="42">
        <v>2170</v>
      </c>
      <c r="H29" s="42">
        <f t="shared" si="0"/>
        <v>0</v>
      </c>
      <c r="I29" s="8"/>
    </row>
    <row r="30" spans="2:9" ht="18" customHeight="1" x14ac:dyDescent="0.25">
      <c r="B30" s="25" t="s">
        <v>4</v>
      </c>
      <c r="C30" s="37"/>
      <c r="D30" s="37"/>
      <c r="E30" s="44">
        <v>0</v>
      </c>
      <c r="F30" s="26" t="s">
        <v>2</v>
      </c>
      <c r="G30" s="42">
        <v>9525</v>
      </c>
      <c r="H30" s="42">
        <f t="shared" si="0"/>
        <v>0</v>
      </c>
      <c r="I30" s="8"/>
    </row>
    <row r="31" spans="2:9" ht="18" customHeight="1" x14ac:dyDescent="0.25">
      <c r="B31" s="27" t="s">
        <v>3</v>
      </c>
      <c r="C31" s="38"/>
      <c r="D31" s="38"/>
      <c r="E31" s="45">
        <v>0</v>
      </c>
      <c r="F31" s="28" t="s">
        <v>2</v>
      </c>
      <c r="G31" s="43">
        <v>11085</v>
      </c>
      <c r="H31" s="43">
        <f t="shared" si="0"/>
        <v>0</v>
      </c>
      <c r="I31" s="8"/>
    </row>
    <row r="32" spans="2:9" ht="18" customHeight="1" x14ac:dyDescent="0.25">
      <c r="B32" s="41" t="s">
        <v>0</v>
      </c>
      <c r="C32" s="50"/>
      <c r="D32" s="39"/>
      <c r="E32" s="48"/>
      <c r="F32" s="48"/>
      <c r="G32" s="49" t="s">
        <v>26</v>
      </c>
      <c r="H32" s="59">
        <f>SUM(H16:H31)</f>
        <v>0</v>
      </c>
      <c r="I32" s="8"/>
    </row>
    <row r="33" spans="2:9" ht="15.75" x14ac:dyDescent="0.25">
      <c r="B33" s="7"/>
      <c r="C33" s="46"/>
      <c r="D33" s="46"/>
      <c r="E33" s="46"/>
      <c r="F33" s="46"/>
      <c r="G33" s="47" t="s">
        <v>25</v>
      </c>
      <c r="H33" s="60">
        <f>H32*0.27</f>
        <v>0</v>
      </c>
      <c r="I33" s="8"/>
    </row>
    <row r="34" spans="2:9" ht="15.75" x14ac:dyDescent="0.25">
      <c r="B34" s="7"/>
      <c r="C34" s="5"/>
      <c r="D34" s="5"/>
      <c r="E34" s="6"/>
      <c r="F34" s="6"/>
      <c r="G34" s="63" t="s">
        <v>27</v>
      </c>
      <c r="H34" s="64">
        <f>H32+H33</f>
        <v>0</v>
      </c>
      <c r="I34" s="4"/>
    </row>
    <row r="35" spans="2:9" ht="54.75" customHeight="1" x14ac:dyDescent="0.25">
      <c r="B35" s="98" t="s">
        <v>37</v>
      </c>
      <c r="C35" s="99"/>
      <c r="D35" s="99"/>
      <c r="E35" s="99"/>
      <c r="F35" s="99"/>
      <c r="G35" s="99"/>
      <c r="H35" s="99"/>
      <c r="I35" s="100"/>
    </row>
    <row r="36" spans="2:9" ht="4.5" customHeight="1" x14ac:dyDescent="0.25">
      <c r="B36" s="55"/>
      <c r="C36" s="53"/>
      <c r="D36" s="53"/>
      <c r="E36" s="53"/>
      <c r="F36" s="53"/>
      <c r="G36" s="53"/>
      <c r="H36" s="53"/>
      <c r="I36" s="54"/>
    </row>
    <row r="37" spans="2:9" ht="8.25" customHeight="1" x14ac:dyDescent="0.25">
      <c r="B37" s="55"/>
      <c r="C37" s="53"/>
      <c r="D37" s="53"/>
      <c r="E37" s="53"/>
      <c r="F37" s="53"/>
      <c r="G37" s="53"/>
      <c r="H37" s="53"/>
      <c r="I37" s="54"/>
    </row>
    <row r="38" spans="2:9" ht="8.25" customHeight="1" x14ac:dyDescent="0.25">
      <c r="B38" s="55"/>
      <c r="C38" s="53"/>
      <c r="D38" s="53"/>
      <c r="E38" s="53"/>
      <c r="F38" s="53"/>
      <c r="G38" s="53"/>
      <c r="H38" s="53"/>
      <c r="I38" s="54"/>
    </row>
    <row r="39" spans="2:9" ht="34.5" customHeight="1" x14ac:dyDescent="0.25">
      <c r="B39" s="61" t="s">
        <v>29</v>
      </c>
      <c r="C39" s="80"/>
      <c r="D39" s="80"/>
      <c r="E39" s="53"/>
      <c r="F39" s="62" t="s">
        <v>30</v>
      </c>
      <c r="G39" s="80"/>
      <c r="H39" s="80"/>
      <c r="I39" s="54"/>
    </row>
    <row r="40" spans="2:9" ht="9" customHeight="1" x14ac:dyDescent="0.25">
      <c r="B40" s="56"/>
      <c r="C40" s="57"/>
      <c r="D40" s="57"/>
      <c r="E40" s="57"/>
      <c r="F40" s="57"/>
      <c r="G40" s="57"/>
      <c r="H40" s="57"/>
      <c r="I40" s="58"/>
    </row>
    <row r="41" spans="2:9" x14ac:dyDescent="0.25">
      <c r="B41" s="3"/>
      <c r="C41" s="3"/>
      <c r="D41" s="3"/>
      <c r="E41" s="2"/>
      <c r="F41" s="2"/>
      <c r="G41" s="2"/>
      <c r="H41" s="2"/>
      <c r="I41" s="1"/>
    </row>
  </sheetData>
  <mergeCells count="12">
    <mergeCell ref="B5:I5"/>
    <mergeCell ref="B7:B8"/>
    <mergeCell ref="G39:H39"/>
    <mergeCell ref="C39:D39"/>
    <mergeCell ref="F6:H6"/>
    <mergeCell ref="F7:H7"/>
    <mergeCell ref="F8:H8"/>
    <mergeCell ref="B12:C12"/>
    <mergeCell ref="B11:H11"/>
    <mergeCell ref="B13:I13"/>
    <mergeCell ref="B35:I35"/>
    <mergeCell ref="B16:C16"/>
  </mergeCells>
  <pageMargins left="0.25" right="0.25" top="0.75" bottom="0.75" header="0.3" footer="0.3"/>
  <pageSetup paperSize="9" scale="94" orientation="portrait" r:id="rId1"/>
  <headerFooter>
    <oddFooter>&amp;L&amp;F&amp;CKészítette: Forró Sándor &amp;D&amp;R&amp;P. oldal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Nfile</vt:lpstr>
      <vt:lpstr>Nfile!Nyomtatási_terület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Forró Sándor</dc:creator>
  <cp:lastModifiedBy>Forró Sándor</cp:lastModifiedBy>
  <cp:lastPrinted>2020-01-29T14:35:57Z</cp:lastPrinted>
  <dcterms:created xsi:type="dcterms:W3CDTF">2020-01-23T18:18:57Z</dcterms:created>
  <dcterms:modified xsi:type="dcterms:W3CDTF">2021-03-12T15:50:41Z</dcterms:modified>
</cp:coreProperties>
</file>